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<sst xmlns="http://schemas.openxmlformats.org/spreadsheetml/2006/main" count="34" uniqueCount="34">
  <si>
    <t xml:space="preserve"/>
  </si>
  <si>
    <t xml:space="preserve">TMB065</t>
  </si>
  <si>
    <t xml:space="preserve">Ud</t>
  </si>
  <si>
    <t xml:space="preserve">Mesa de concreto prefabricado.</t>
  </si>
  <si>
    <r>
      <rPr>
        <sz val="8.25"/>
        <color rgb="FF000000"/>
        <rFont val="Arial"/>
        <family val="2"/>
      </rPr>
      <t xml:space="preserve">Mesa para pícnic de concreto prefabricado, de 800x1600x760 cm, acabado con tratamiento antigrafiti, color blanco.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</si>
  <si>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</si>
  <si>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</si>
  <si>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</si>
  <si>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Cantidad</t>
  </si>
  <si>
    <t xml:space="preserve">Costo</t>
  </si>
  <si>
    <t xml:space="preserve">Importe</t>
  </si>
  <si>
    <t xml:space="preserve">Materiales</t>
  </si>
  <si>
    <t xml:space="preserve">mt52mug205a</t>
  </si>
  <si>
    <t xml:space="preserve">Ud</t>
  </si>
  <si>
    <t xml:space="preserve">Mesa para pícnic de concreto prefabricado, de 800x1600x760 cm, acabado con tratamiento antigrafiti, color blanco.</t>
  </si>
  <si>
    <t xml:space="preserve">Subtotal materiales:</t>
  </si>
  <si>
    <t xml:space="preserve">Equipo y herramienta</t>
  </si>
  <si>
    <t xml:space="preserve">mq04cag010a</t>
  </si>
  <si>
    <t xml:space="preserve">h</t>
  </si>
  <si>
    <t xml:space="preserve">Camión con grúa de hasta 6 t.</t>
  </si>
  <si>
    <t xml:space="preserve">Subtotal equipo y herramienta:</t>
  </si>
  <si>
    <t xml:space="preserve">Mano de obra</t>
  </si>
  <si>
    <t xml:space="preserve">mo041</t>
  </si>
  <si>
    <t xml:space="preserve">h</t>
  </si>
  <si>
    <t xml:space="preserve">Oficial albañil de obra civil.</t>
  </si>
  <si>
    <t xml:space="preserve">mo087</t>
  </si>
  <si>
    <t xml:space="preserve">h</t>
  </si>
  <si>
    <t xml:space="preserve">Ayudante albañil de obra civil.</t>
  </si>
  <si>
    <t xml:space="preserve">Subtotal mano de obra:</t>
  </si>
  <si>
    <t xml:space="preserve">Herramienta menor</t>
  </si>
  <si>
    <t xml:space="preserve">%</t>
  </si>
  <si>
    <t xml:space="preserve">Herramienta menor</t>
  </si>
  <si>
    <t xml:space="preserve">Costo de mantenimiento decenal: $ 6.856,22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</si>
  <si>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(1+2+3+4)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</si>
</sst>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50" customWidth="1"/>
    <col min="2" max="2" width="4.42" customWidth="1"/>
    <col min="3" max="3" width="1.70" customWidth="1"/>
    <col min="4" max="4" width="5.95" customWidth="1"/>
    <col min="5" max="5" width="66.30" customWidth="1"/>
    <col min="6" max="6" width="14.11" customWidth="1"/>
    <col min="7" max="7" width="15.98" customWidth="1"/>
    <col min="8" max="8" width="11.56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24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13.5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24.0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2">
        <v>1</v>
      </c>
      <c r="G10" s="14">
        <v>9940.12</v>
      </c>
      <c r="H10" s="14">
        <f ca="1">ROUND(INDIRECT(ADDRESS(ROW()+(0), COLUMN()+(-2), 1))*INDIRECT(ADDRESS(ROW()+(0), COLUMN()+(-1), 1)), 2)</f>
        <v>9940.12</v>
      </c>
    </row>
    <row r="11" spans="1:8" ht="13.50" thickBot="1" customHeight="1">
      <c r="A11" s="15"/>
      <c r="B11" s="15"/>
      <c r="C11" s="15"/>
      <c r="D11" s="15"/>
      <c r="E11" s="15"/>
      <c r="F11" s="9" t="s">
        <v>15</v>
      </c>
      <c r="G11" s="9"/>
      <c r="H11" s="17">
        <f ca="1">ROUND(SUM(INDIRECT(ADDRESS(ROW()+(-1), COLUMN()+(0), 1))), 2)</f>
        <v>9940.12</v>
      </c>
    </row>
    <row r="12" spans="1:8" ht="13.50" thickBot="1" customHeight="1">
      <c r="A12" s="15">
        <v>2</v>
      </c>
      <c r="B12" s="15"/>
      <c r="C12" s="15"/>
      <c r="D12" s="15"/>
      <c r="E12" s="18" t="s">
        <v>16</v>
      </c>
      <c r="F12" s="18"/>
      <c r="G12" s="15"/>
      <c r="H12" s="15"/>
    </row>
    <row r="13" spans="1:8" ht="13.50" thickBot="1" customHeight="1">
      <c r="A13" s="1" t="s">
        <v>17</v>
      </c>
      <c r="B13" s="1"/>
      <c r="C13" s="10" t="s">
        <v>18</v>
      </c>
      <c r="D13" s="10"/>
      <c r="E13" s="1" t="s">
        <v>19</v>
      </c>
      <c r="F13" s="12">
        <v>0.506</v>
      </c>
      <c r="G13" s="14">
        <v>853.32</v>
      </c>
      <c r="H13" s="14">
        <f ca="1">ROUND(INDIRECT(ADDRESS(ROW()+(0), COLUMN()+(-2), 1))*INDIRECT(ADDRESS(ROW()+(0), COLUMN()+(-1), 1)), 2)</f>
        <v>431.78</v>
      </c>
    </row>
    <row r="14" spans="1:8" ht="13.50" thickBot="1" customHeight="1">
      <c r="A14" s="15"/>
      <c r="B14" s="15"/>
      <c r="C14" s="15"/>
      <c r="D14" s="15"/>
      <c r="E14" s="15"/>
      <c r="F14" s="9" t="s">
        <v>20</v>
      </c>
      <c r="G14" s="9"/>
      <c r="H14" s="17">
        <f ca="1">ROUND(SUM(INDIRECT(ADDRESS(ROW()+(-1), COLUMN()+(0), 1))), 2)</f>
        <v>431.78</v>
      </c>
    </row>
    <row r="15" spans="1:8" ht="13.50" thickBot="1" customHeight="1">
      <c r="A15" s="15">
        <v>3</v>
      </c>
      <c r="B15" s="15"/>
      <c r="C15" s="15"/>
      <c r="D15" s="15"/>
      <c r="E15" s="18" t="s">
        <v>21</v>
      </c>
      <c r="F15" s="18"/>
      <c r="G15" s="15"/>
      <c r="H15" s="15"/>
    </row>
    <row r="16" spans="1:8" ht="13.50" thickBot="1" customHeight="1">
      <c r="A16" s="1" t="s">
        <v>22</v>
      </c>
      <c r="B16" s="1"/>
      <c r="C16" s="10" t="s">
        <v>23</v>
      </c>
      <c r="D16" s="10"/>
      <c r="E16" s="1" t="s">
        <v>24</v>
      </c>
      <c r="F16" s="11">
        <v>0.639</v>
      </c>
      <c r="G16" s="13">
        <v>127.32</v>
      </c>
      <c r="H16" s="13">
        <f ca="1">ROUND(INDIRECT(ADDRESS(ROW()+(0), COLUMN()+(-2), 1))*INDIRECT(ADDRESS(ROW()+(0), COLUMN()+(-1), 1)), 2)</f>
        <v>81.36</v>
      </c>
    </row>
    <row r="17" spans="1:8" ht="13.50" thickBot="1" customHeight="1">
      <c r="A17" s="1" t="s">
        <v>25</v>
      </c>
      <c r="B17" s="1"/>
      <c r="C17" s="10" t="s">
        <v>26</v>
      </c>
      <c r="D17" s="10"/>
      <c r="E17" s="1" t="s">
        <v>27</v>
      </c>
      <c r="F17" s="12">
        <v>0.639</v>
      </c>
      <c r="G17" s="14">
        <v>77.51</v>
      </c>
      <c r="H17" s="14">
        <f ca="1">ROUND(INDIRECT(ADDRESS(ROW()+(0), COLUMN()+(-2), 1))*INDIRECT(ADDRESS(ROW()+(0), COLUMN()+(-1), 1)), 2)</f>
        <v>49.53</v>
      </c>
    </row>
    <row r="18" spans="1:8" ht="13.50" thickBot="1" customHeight="1">
      <c r="A18" s="15"/>
      <c r="B18" s="15"/>
      <c r="C18" s="15"/>
      <c r="D18" s="15"/>
      <c r="E18" s="15"/>
      <c r="F18" s="9" t="s">
        <v>28</v>
      </c>
      <c r="G18" s="9"/>
      <c r="H18" s="17">
        <f ca="1">ROUND(SUM(INDIRECT(ADDRESS(ROW()+(-1), COLUMN()+(0), 1)),INDIRECT(ADDRESS(ROW()+(-2), COLUMN()+(0), 1))), 2)</f>
        <v>130.89</v>
      </c>
    </row>
    <row r="19" spans="1:8" ht="13.50" thickBot="1" customHeight="1">
      <c r="A19" s="15">
        <v>4</v>
      </c>
      <c r="B19" s="15"/>
      <c r="C19" s="15"/>
      <c r="D19" s="15"/>
      <c r="E19" s="18" t="s">
        <v>29</v>
      </c>
      <c r="F19" s="18"/>
      <c r="G19" s="15"/>
      <c r="H19" s="15"/>
    </row>
    <row r="20" spans="1:8" ht="13.50" thickBot="1" customHeight="1">
      <c r="A20" s="19"/>
      <c r="B20" s="19"/>
      <c r="C20" s="20" t="s">
        <v>30</v>
      </c>
      <c r="D20" s="20"/>
      <c r="E20" s="19" t="s">
        <v>31</v>
      </c>
      <c r="F20" s="12">
        <v>2</v>
      </c>
      <c r="G20" s="14">
        <f ca="1">ROUND(SUM(INDIRECT(ADDRESS(ROW()+(-2), COLUMN()+(1), 1)),INDIRECT(ADDRESS(ROW()+(-6), COLUMN()+(1), 1)),INDIRECT(ADDRESS(ROW()+(-9), COLUMN()+(1), 1))), 2)</f>
        <v>10502.8</v>
      </c>
      <c r="H20" s="14">
        <f ca="1">ROUND(INDIRECT(ADDRESS(ROW()+(0), COLUMN()+(-2), 1))*INDIRECT(ADDRESS(ROW()+(0), COLUMN()+(-1), 1))/100, 2)</f>
        <v>210.06</v>
      </c>
    </row>
    <row r="21" spans="1:8" ht="13.50" thickBot="1" customHeight="1">
      <c r="A21" s="21" t="s">
        <v>32</v>
      </c>
      <c r="B21" s="21"/>
      <c r="C21" s="22"/>
      <c r="D21" s="22"/>
      <c r="E21" s="23"/>
      <c r="F21" s="24" t="s">
        <v>33</v>
      </c>
      <c r="G21" s="25"/>
      <c r="H21" s="26">
        <f ca="1">ROUND(SUM(INDIRECT(ADDRESS(ROW()+(-1), COLUMN()+(0), 1)),INDIRECT(ADDRESS(ROW()+(-3), COLUMN()+(0), 1)),INDIRECT(ADDRESS(ROW()+(-7), COLUMN()+(0), 1)),INDIRECT(ADDRESS(ROW()+(-10), COLUMN()+(0), 1))), 2)</f>
        <v>10712.9</v>
      </c>
    </row>
  </sheetData>
  <mergeCells count="39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F11:G11"/>
    <mergeCell ref="A12:B12"/>
    <mergeCell ref="C12:D12"/>
    <mergeCell ref="E12:F12"/>
    <mergeCell ref="A13:B13"/>
    <mergeCell ref="C13:D13"/>
    <mergeCell ref="A14:B14"/>
    <mergeCell ref="C14:D14"/>
    <mergeCell ref="F14:G14"/>
    <mergeCell ref="A15:B15"/>
    <mergeCell ref="C15:D15"/>
    <mergeCell ref="E15:F15"/>
    <mergeCell ref="A16:B16"/>
    <mergeCell ref="C16:D16"/>
    <mergeCell ref="A17:B17"/>
    <mergeCell ref="C17:D17"/>
    <mergeCell ref="A18:B18"/>
    <mergeCell ref="C18:D18"/>
    <mergeCell ref="F18:G18"/>
    <mergeCell ref="A19:B19"/>
    <mergeCell ref="C19:D19"/>
    <mergeCell ref="E19:F19"/>
    <mergeCell ref="A20:B20"/>
    <mergeCell ref="C20:D20"/>
    <mergeCell ref="A21:E21"/>
    <mergeCell ref="F21:G21"/>
  </mergeCells>
  <pageMargins left="0.147638" right="0.147638" top="0.206693" bottom="0.206693" header="0.0" footer="0.0"/>
  <pageSetup paperSize="9" orientation="portrait"/>
  <rowBreaks count="0" manualBreakCount="0">
    </rowBreaks>
</worksheet>
</file>