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<sst xmlns="http://schemas.openxmlformats.org/spreadsheetml/2006/main" count="46" uniqueCount="46">
  <si>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</si>
  <si>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TIF010</t>
  </si>
  <si>
    <t xml:space="preserve">Ud</t>
  </si>
  <si>
    <t xml:space="preserve">Farola con columna metálica.</t>
  </si>
  <si>
    <r>
      <rPr>
        <sz val="8.25"/>
        <color rgb="FF000000"/>
        <rFont val="Arial"/>
        <family val="2"/>
      </rPr>
      <t xml:space="preserve">Farola, modelo Rama Led "SANTA &amp; COLE", de 6200 mm de altura, compuesta por columna cilíndrica de dos tramos, con el tramo inferior de acero galvanizado pintado y el tramo superior de acero inoxidable AISI 304, acabado pulido y 1 luminaria rectangular de aluminio anodizado, de 70 W de potencia máxima, de 1163x200x98 mm, con 48 led de 1,5 W.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</si>
  <si>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</si>
  <si>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</si>
  <si>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</si>
  <si>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</si>
  <si>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</si>
  <si>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</si>
  <si>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</si>
  <si>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mt10hmf071cf</t>
  </si>
  <si>
    <t xml:space="preserve">m³</t>
  </si>
  <si>
    <t xml:space="preserve">Concreto simple f'c=20 MPa (200 kg/cm²), clasificación de exposición A1, tamaño máximo del agregado 20 mm, revenimiento nominal del concreto fresco menor de 5 mm, premezclado, según RCDF NTC Diseño y Construcción de Estructuras de Concreto (2004).</t>
  </si>
  <si>
    <t xml:space="preserve">mt34syc015nJ</t>
  </si>
  <si>
    <t xml:space="preserve">Ud</t>
  </si>
  <si>
    <t xml:space="preserve">Farola, modelo Rama Led "SANTA &amp; COLE", de 6200 mm de altura, compuesta por columna cilíndrica de dos tramos, con el tramo inferior de acero galvanizado pintado, de 152 mm de diámetro y el tramo superior de acero inoxidable AISI 304, de 129 mm de diámetro, acabado pulido y 1 luminaria rectangular de aluminio anodizado, de 70 W de potencia máxima, de 1163x200x98 mm, con óptica de alto rendimiento de tecnología led y 48 led de 1,5 W, clase de protección I, grado de protección IP66, incluso placa base y anclas.</t>
  </si>
  <si>
    <t xml:space="preserve">Subtotal materiales:</t>
  </si>
  <si>
    <t xml:space="preserve">Equipo y herramienta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</si>
  <si>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</si>
  <si>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</si>
  <si>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</si>
  <si>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</si>
  <si>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</si>
  <si>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</si>
  <si>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</si>
  <si>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</si>
  <si>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</si>
  <si>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</si>
  <si>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</si>
  <si>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</si>
  <si>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</si>
  <si>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</si>
  <si>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</si>
  <si>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</si>
  <si>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</si>
  <si>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</si>
  <si>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</si>
  <si>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</si>
  <si>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</si>
  <si>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</si>
  <si>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</si>
  <si>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</si>
  <si>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$ 50.014,23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</si>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</sst>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65" customWidth="1"/>
    <col min="4" max="4" width="64.94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0.448</v>
      </c>
      <c r="F10" s="12">
        <v>1228.98</v>
      </c>
      <c r="G10" s="12">
        <f ca="1">ROUND(INDIRECT(ADDRESS(ROW()+(0), COLUMN()+(-2), 1))*INDIRECT(ADDRESS(ROW()+(0), COLUMN()+(-1), 1)), 2)</f>
        <v>550.58</v>
      </c>
    </row>
    <row r="11" spans="1:7" ht="87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91501</v>
      </c>
      <c r="G11" s="14">
        <f ca="1">ROUND(INDIRECT(ADDRESS(ROW()+(0), COLUMN()+(-2), 1))*INDIRECT(ADDRESS(ROW()+(0), COLUMN()+(-1), 1)), 2)</f>
        <v>91501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92051.6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24.00" thickBot="1" customHeight="1">
      <c r="A14" s="1" t="s">
        <v>20</v>
      </c>
      <c r="B14" s="1"/>
      <c r="C14" s="10" t="s">
        <v>21</v>
      </c>
      <c r="D14" s="1" t="s">
        <v>22</v>
      </c>
      <c r="E14" s="11">
        <v>0.22</v>
      </c>
      <c r="F14" s="12">
        <v>848.05</v>
      </c>
      <c r="G14" s="12">
        <f ca="1">ROUND(INDIRECT(ADDRESS(ROW()+(0), COLUMN()+(-2), 1))*INDIRECT(ADDRESS(ROW()+(0), COLUMN()+(-1), 1)), 2)</f>
        <v>186.57</v>
      </c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3">
        <v>0.22</v>
      </c>
      <c r="F15" s="14">
        <v>328.49</v>
      </c>
      <c r="G15" s="14">
        <f ca="1">ROUND(INDIRECT(ADDRESS(ROW()+(0), COLUMN()+(-2), 1))*INDIRECT(ADDRESS(ROW()+(0), COLUMN()+(-1), 1)), 2)</f>
        <v>72.27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258.84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0.417</v>
      </c>
      <c r="F18" s="12">
        <v>119.98</v>
      </c>
      <c r="G18" s="12">
        <f ca="1">ROUND(INDIRECT(ADDRESS(ROW()+(0), COLUMN()+(-2), 1))*INDIRECT(ADDRESS(ROW()+(0), COLUMN()+(-1), 1)), 2)</f>
        <v>50.03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0.278</v>
      </c>
      <c r="F19" s="12">
        <v>70.3</v>
      </c>
      <c r="G19" s="12">
        <f ca="1">ROUND(INDIRECT(ADDRESS(ROW()+(0), COLUMN()+(-2), 1))*INDIRECT(ADDRESS(ROW()+(0), COLUMN()+(-1), 1)), 2)</f>
        <v>19.54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0.694</v>
      </c>
      <c r="F20" s="12">
        <v>123.28</v>
      </c>
      <c r="G20" s="12">
        <f ca="1">ROUND(INDIRECT(ADDRESS(ROW()+(0), COLUMN()+(-2), 1))*INDIRECT(ADDRESS(ROW()+(0), COLUMN()+(-1), 1)), 2)</f>
        <v>85.56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0.694</v>
      </c>
      <c r="F21" s="14">
        <v>72.91</v>
      </c>
      <c r="G21" s="14">
        <f ca="1">ROUND(INDIRECT(ADDRESS(ROW()+(0), COLUMN()+(-2), 1))*INDIRECT(ADDRESS(ROW()+(0), COLUMN()+(-1), 1)), 2)</f>
        <v>50.6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1))), 2)</f>
        <v>205.73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1)),INDIRECT(ADDRESS(ROW()+(-8), COLUMN()+(1), 1)),INDIRECT(ADDRESS(ROW()+(-12), COLUMN()+(1), 1))), 2)</f>
        <v>92516.2</v>
      </c>
      <c r="G24" s="14">
        <f ca="1">ROUND(INDIRECT(ADDRESS(ROW()+(0), COLUMN()+(-2), 1))*INDIRECT(ADDRESS(ROW()+(0), COLUMN()+(-1), 1))/100, 2)</f>
        <v>1850.32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1)),INDIRECT(ADDRESS(ROW()+(-9), COLUMN()+(0), 1)),INDIRECT(ADDRESS(ROW()+(-13), COLUMN()+(0), 1))), 2)</f>
        <v>94366.5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