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<sst xmlns="http://schemas.openxmlformats.org/spreadsheetml/2006/main" count="35" uniqueCount="35">
  <si>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</si>
  <si>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TDG190</t>
  </si>
  <si>
    <t xml:space="preserve">Ud</t>
  </si>
  <si>
    <t xml:space="preserve">Red para pista de pádel.</t>
  </si>
  <si>
    <r>
      <rPr>
        <sz val="8.25"/>
        <color rgb="FF000000"/>
        <rFont val="Arial"/>
        <family val="2"/>
      </rPr>
      <t xml:space="preserve">Red para pista de pádel, formada por red de nylon reforzado, postes de apoyo y accesorios reglamentarios, según normativa federativa, con anclajes de suelo para postes de tubo de aluminio de 93 mm de diámetro y 420 mm de longitud, con tapa, recibidos en dado de concreto f'c=20 MPa (200 kg/cm²), clasificación de exposición A1, tamaño máximo del agregado 20 mm, revenimiento de 5 a 10 cm de 50x50x40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</si>
  <si>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</si>
  <si>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</si>
  <si>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</si>
  <si>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</si>
  <si>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</si>
  <si>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</si>
  <si>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</si>
  <si>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mt10hmf071ce</t>
  </si>
  <si>
    <t xml:space="preserve">m³</t>
  </si>
  <si>
    <t xml:space="preserve">Concreto simple f'c=20 MPa (200 kg/cm²), clasificación de exposición A1, tamaño máximo del agregado 20 mm, revenimiento nominal del concreto fresco de 5 a 10 mm, premezclado, según RCDF NTC Diseño y Construcción de Estructuras de Concreto (2004).</t>
  </si>
  <si>
    <t xml:space="preserve">mt47ede011b</t>
  </si>
  <si>
    <t xml:space="preserve">Ud</t>
  </si>
  <si>
    <t xml:space="preserve">Vaina de aluminio para anclaje en suelo de poste de pádel, en tubo de 93 mm de diámetro y 420 mm de longitud, con tapa.</t>
  </si>
  <si>
    <t xml:space="preserve">mt47ede010b</t>
  </si>
  <si>
    <t xml:space="preserve">Ud</t>
  </si>
  <si>
    <t xml:space="preserve">Equipamiento deportivo para pista de pádel, compuesto de red de nylon reforzado, postes de apoyo y accesorios reglamentarios, según normativa federativa.</t>
  </si>
  <si>
    <t xml:space="preserve">Subtotal materiales: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</si>
  <si>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</si>
  <si>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</si>
  <si>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</si>
  <si>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</si>
  <si>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</si>
  <si>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</si>
  <si>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Ayudante albañil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</si>
  <si>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</si>
  <si>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</si>
  <si>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</si>
  <si>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</si>
  <si>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$ 9.668,74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</si>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</sst>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1281.85</v>
      </c>
      <c r="H10" s="12">
        <f ca="1">ROUND(INDIRECT(ADDRESS(ROW()+(0), COLUMN()+(-2), 1))*INDIRECT(ADDRESS(ROW()+(0), COLUMN()+(-1), 1)), 2)</f>
        <v>384.56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2</v>
      </c>
      <c r="G11" s="12">
        <v>764.71</v>
      </c>
      <c r="H11" s="12">
        <f ca="1">ROUND(INDIRECT(ADDRESS(ROW()+(0), COLUMN()+(-2), 1))*INDIRECT(ADDRESS(ROW()+(0), COLUMN()+(-1), 1)), 2)</f>
        <v>1529.42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1</v>
      </c>
      <c r="G12" s="14">
        <v>13014.8</v>
      </c>
      <c r="H12" s="14">
        <f ca="1">ROUND(INDIRECT(ADDRESS(ROW()+(0), COLUMN()+(-2), 1))*INDIRECT(ADDRESS(ROW()+(0), COLUMN()+(-1), 1)), 2)</f>
        <v>13014.8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14928.7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5.554</v>
      </c>
      <c r="G15" s="12">
        <v>127.32</v>
      </c>
      <c r="H15" s="12">
        <f ca="1">ROUND(INDIRECT(ADDRESS(ROW()+(0), COLUMN()+(-2), 1))*INDIRECT(ADDRESS(ROW()+(0), COLUMN()+(-1), 1)), 2)</f>
        <v>707.14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5.554</v>
      </c>
      <c r="G16" s="14">
        <v>77.51</v>
      </c>
      <c r="H16" s="14">
        <f ca="1">ROUND(INDIRECT(ADDRESS(ROW()+(0), COLUMN()+(-2), 1))*INDIRECT(ADDRESS(ROW()+(0), COLUMN()+(-1), 1)), 2)</f>
        <v>430.49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1137.63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16066.4</v>
      </c>
      <c r="H19" s="14">
        <f ca="1">ROUND(INDIRECT(ADDRESS(ROW()+(0), COLUMN()+(-2), 1))*INDIRECT(ADDRESS(ROW()+(0), COLUMN()+(-1), 1))/100, 2)</f>
        <v>321.33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16387.7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