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<sst xmlns="http://schemas.openxmlformats.org/spreadsheetml/2006/main" count="32" uniqueCount="32">
  <si>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</si>
  <si>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TDA020</t>
  </si>
  <si>
    <t xml:space="preserve">Ud</t>
  </si>
  <si>
    <t xml:space="preserve">Barras suspendidas.</t>
  </si>
  <si>
    <r>
      <rPr>
        <sz val="8.25"/>
        <color rgb="FF000000"/>
        <rFont val="Arial"/>
        <family val="2"/>
      </rPr>
      <t xml:space="preserve">Barras suspendidas para ejercicios de elevaciones a pulso, formadas por tres postes cuadrados de 0,15 m de lado, dos de 2,30 m y otro de 2,20 m de altura vista, de madera de pino silvestre, tratada en autoclave, acabada con barniz protector, con dos travesaños de acero de 1,00 m, con tornillería de acero galvanizado, embutida y protegida con tapones de seguridad, fijadas a una base de concreto f'c=20 MPa (200 kg/cm²), clasificación de exposición A1, tamaño máximo del agregado 20 mm, revenimiento menor de 5 cm.</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</si>
  <si>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</si>
  <si>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</si>
  <si>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</si>
  <si>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</si>
  <si>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</si>
  <si>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</si>
  <si>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</si>
  <si>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mt10hmf071cf</t>
  </si>
  <si>
    <t xml:space="preserve">m³</t>
  </si>
  <si>
    <t xml:space="preserve">Concreto simple f'c=20 MPa (200 kg/cm²), clasificación de exposición A1, tamaño máximo del agregado 20 mm, revenimiento nominal del concreto fresco menor de 5 mm, premezclado, según RCDF NTC Diseño y Construcción de Estructuras de Concreto (2004).</t>
  </si>
  <si>
    <t xml:space="preserve">mt52dep020a</t>
  </si>
  <si>
    <t xml:space="preserve">Ud</t>
  </si>
  <si>
    <t xml:space="preserve">Barras suspendidas para ejercicios de elevaciones a pulso, formadas por tres postes cuadrados de 0,15 m de lado, dos de 2,30 m y otro de 2,20 m de altura vista, de madera de pino silvestre, tratada en autoclave, con clase de uso 4, acabada con barniz protector, con dos travesaños de acero de 1,00 m, con tornillería de acero galvanizado, embutida y protegida con tapones de seguridad, para usuarios de más de 12 años, con zona de seguridad de 20,00 m² y 2,00 m de altura libre de caída, incluso elementos de fijación.</t>
  </si>
  <si>
    <t xml:space="preserve">Subtotal materiales:</t>
  </si>
  <si>
    <t xml:space="preserve">Mano de obra</t>
  </si>
  <si>
    <t xml:space="preserve">mo041</t>
  </si>
  <si>
    <t xml:space="preserve">h</t>
  </si>
  <si>
    <t xml:space="preserve">Oficial albañil de obra civil.</t>
  </si>
  <si>
    <t xml:space="preserve">mo087</t>
  </si>
  <si>
    <t xml:space="preserve">h</t>
  </si>
  <si>
    <t xml:space="preserve">Ayudante albañil de obra civil.</t>
  </si>
  <si>
    <t xml:space="preserve">Subtotal mano de obra:</t>
  </si>
  <si>
    <t xml:space="preserve">Herramienta menor</t>
  </si>
  <si>
    <t xml:space="preserve">%</t>
  </si>
  <si>
    <t xml:space="preserve">Herramienta menor</t>
  </si>
  <si>
    <t xml:space="preserve">Costo de mantenimiento decenal: $ 2.808,95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</si>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</sst>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0.45</v>
      </c>
      <c r="G10" s="12">
        <v>1217.76</v>
      </c>
      <c r="H10" s="12">
        <f ca="1">ROUND(INDIRECT(ADDRESS(ROW()+(0), COLUMN()+(-2), 1))*INDIRECT(ADDRESS(ROW()+(0), COLUMN()+(-1), 1)), 2)</f>
        <v>547.99</v>
      </c>
    </row>
    <row r="11" spans="1:8" ht="76.50" thickBot="1" customHeight="1">
      <c r="A11" s="1" t="s">
        <v>15</v>
      </c>
      <c r="B11" s="1"/>
      <c r="C11" s="10" t="s">
        <v>16</v>
      </c>
      <c r="D11" s="10"/>
      <c r="E11" s="1" t="s">
        <v>17</v>
      </c>
      <c r="F11" s="13">
        <v>1</v>
      </c>
      <c r="G11" s="14">
        <v>12730.2</v>
      </c>
      <c r="H11" s="14">
        <f ca="1">ROUND(INDIRECT(ADDRESS(ROW()+(0), COLUMN()+(-2), 1))*INDIRECT(ADDRESS(ROW()+(0), COLUMN()+(-1), 1)), 2)</f>
        <v>12730.2</v>
      </c>
    </row>
    <row r="12" spans="1:8" ht="13.50" thickBot="1" customHeight="1">
      <c r="A12" s="15"/>
      <c r="B12" s="15"/>
      <c r="C12" s="15"/>
      <c r="D12" s="15"/>
      <c r="E12" s="15"/>
      <c r="F12" s="9" t="s">
        <v>18</v>
      </c>
      <c r="G12" s="9"/>
      <c r="H12" s="17">
        <f ca="1">ROUND(SUM(INDIRECT(ADDRESS(ROW()+(-1), COLUMN()+(0), 1)),INDIRECT(ADDRESS(ROW()+(-2), COLUMN()+(0), 1))), 2)</f>
        <v>13278.2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2.083</v>
      </c>
      <c r="G14" s="12">
        <v>121.97</v>
      </c>
      <c r="H14" s="12">
        <f ca="1">ROUND(INDIRECT(ADDRESS(ROW()+(0), COLUMN()+(-2), 1))*INDIRECT(ADDRESS(ROW()+(0), COLUMN()+(-1), 1)), 2)</f>
        <v>254.06</v>
      </c>
    </row>
    <row r="15" spans="1:8" ht="13.50" thickBot="1" customHeight="1">
      <c r="A15" s="1" t="s">
        <v>23</v>
      </c>
      <c r="B15" s="1"/>
      <c r="C15" s="10" t="s">
        <v>24</v>
      </c>
      <c r="D15" s="10"/>
      <c r="E15" s="1" t="s">
        <v>25</v>
      </c>
      <c r="F15" s="13">
        <v>3.193</v>
      </c>
      <c r="G15" s="14">
        <v>74.26</v>
      </c>
      <c r="H15" s="14">
        <f ca="1">ROUND(INDIRECT(ADDRESS(ROW()+(0), COLUMN()+(-2), 1))*INDIRECT(ADDRESS(ROW()+(0), COLUMN()+(-1), 1)), 2)</f>
        <v>237.11</v>
      </c>
    </row>
    <row r="16" spans="1:8" ht="13.50" thickBot="1" customHeight="1">
      <c r="A16" s="15"/>
      <c r="B16" s="15"/>
      <c r="C16" s="15"/>
      <c r="D16" s="15"/>
      <c r="E16" s="15"/>
      <c r="F16" s="9" t="s">
        <v>26</v>
      </c>
      <c r="G16" s="9"/>
      <c r="H16" s="17">
        <f ca="1">ROUND(SUM(INDIRECT(ADDRESS(ROW()+(-1), COLUMN()+(0), 1)),INDIRECT(ADDRESS(ROW()+(-2), COLUMN()+(0), 1))), 2)</f>
        <v>491.17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13769.4</v>
      </c>
      <c r="H18" s="14">
        <f ca="1">ROUND(INDIRECT(ADDRESS(ROW()+(0), COLUMN()+(-2), 1))*INDIRECT(ADDRESS(ROW()+(0), COLUMN()+(-1), 1))/100, 2)</f>
        <v>275.39</v>
      </c>
    </row>
    <row r="19" spans="1:8" ht="13.50" thickBot="1" customHeight="1">
      <c r="A19" s="21" t="s">
        <v>30</v>
      </c>
      <c r="B19" s="21"/>
      <c r="C19" s="22"/>
      <c r="D19" s="22"/>
      <c r="E19" s="23"/>
      <c r="F19" s="24" t="s">
        <v>31</v>
      </c>
      <c r="G19" s="25"/>
      <c r="H19" s="26">
        <f ca="1">ROUND(SUM(INDIRECT(ADDRESS(ROW()+(-1), COLUMN()+(0), 1)),INDIRECT(ADDRESS(ROW()+(-3), COLUMN()+(0), 1)),INDIRECT(ADDRESS(ROW()+(-7), COLUMN()+(0), 1))), 2)</f>
        <v>14044.8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