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<sst xmlns="http://schemas.openxmlformats.org/spreadsheetml/2006/main" count="36" uniqueCount="36">
  <si>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</si>
  <si>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MSH040</t>
  </si>
  <si>
    <t xml:space="preserve">m</t>
  </si>
  <si>
    <t xml:space="preserve">Marca vial de rebordeo.</t>
  </si>
  <si>
    <r>
      <rPr>
        <sz val="8.25"/>
        <color rgb="FF000000"/>
        <rFont val="Arial"/>
        <family val="2"/>
      </rPr>
      <t xml:space="preserve">Aplicación mecánica con máquina de accionamiento manual de pintura plástica para exterior, a base de resinas acrílicas, color negro, acabado satinado, textura lisa, para marca vial de rebordeo, de 5 cm de anchura.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</si>
  <si>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</si>
  <si>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</si>
  <si>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</si>
  <si>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</si>
  <si>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</si>
  <si>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</si>
  <si>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</si>
  <si>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mt27mvh020c</t>
  </si>
  <si>
    <t xml:space="preserve">kg</t>
  </si>
  <si>
    <t xml:space="preserve">Pintura plástica para exterior, a base de resinas acrílicas, color negro, acabado satinado, textura lisa.</t>
  </si>
  <si>
    <t xml:space="preserve">Subtotal materiales:</t>
  </si>
  <si>
    <t xml:space="preserve">Equipo y herramienta</t>
  </si>
  <si>
    <t xml:space="preserve">mq11bar010</t>
  </si>
  <si>
    <t xml:space="preserve">h</t>
  </si>
  <si>
    <t xml:space="preserve">Barredora remolcada con motor auxiliar.</t>
  </si>
  <si>
    <t xml:space="preserve">mq08war010a</t>
  </si>
  <si>
    <t xml:space="preserve">h</t>
  </si>
  <si>
    <t xml:space="preserve">Máquina manual, para pintar marcas viales sobre la calzada.</t>
  </si>
  <si>
    <t xml:space="preserve">Subtotal equipo y herramienta:</t>
  </si>
  <si>
    <t xml:space="preserve">Mano de obra</t>
  </si>
  <si>
    <t xml:space="preserve">mo041</t>
  </si>
  <si>
    <t xml:space="preserve">h</t>
  </si>
  <si>
    <t xml:space="preserve">Oficial albañil de obra civil.</t>
  </si>
  <si>
    <t xml:space="preserve">mo087</t>
  </si>
  <si>
    <t xml:space="preserve">h</t>
  </si>
  <si>
    <t xml:space="preserve">Ayudante albañil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</si>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</sst>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76" customWidth="1"/>
    <col min="3" max="3" width="0.85" customWidth="1"/>
    <col min="4" max="4" width="6.80" customWidth="1"/>
    <col min="5" max="5" width="68.68" customWidth="1"/>
    <col min="6" max="6" width="14.11" customWidth="1"/>
    <col min="7" max="7" width="15.98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0.036</v>
      </c>
      <c r="G10" s="14">
        <v>41.3</v>
      </c>
      <c r="H10" s="14">
        <f ca="1">ROUND(INDIRECT(ADDRESS(ROW()+(0), COLUMN()+(-2), 1))*INDIRECT(ADDRESS(ROW()+(0), COLUMN()+(-1), 1)), 2)</f>
        <v>1.49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1.49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0.001</v>
      </c>
      <c r="G13" s="13">
        <v>1030.24</v>
      </c>
      <c r="H13" s="13">
        <f ca="1">ROUND(INDIRECT(ADDRESS(ROW()+(0), COLUMN()+(-2), 1))*INDIRECT(ADDRESS(ROW()+(0), COLUMN()+(-1), 1)), 2)</f>
        <v>1.03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0.006</v>
      </c>
      <c r="G14" s="14">
        <v>519.21</v>
      </c>
      <c r="H14" s="14">
        <f ca="1">ROUND(INDIRECT(ADDRESS(ROW()+(0), COLUMN()+(-2), 1))*INDIRECT(ADDRESS(ROW()+(0), COLUMN()+(-1), 1)), 2)</f>
        <v>3.12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4.15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1">
        <v>0.022</v>
      </c>
      <c r="G17" s="13">
        <v>119.98</v>
      </c>
      <c r="H17" s="13">
        <f ca="1">ROUND(INDIRECT(ADDRESS(ROW()+(0), COLUMN()+(-2), 1))*INDIRECT(ADDRESS(ROW()+(0), COLUMN()+(-1), 1)), 2)</f>
        <v>2.64</v>
      </c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2">
        <v>0.011</v>
      </c>
      <c r="G18" s="14">
        <v>73.05</v>
      </c>
      <c r="H18" s="14">
        <f ca="1">ROUND(INDIRECT(ADDRESS(ROW()+(0), COLUMN()+(-2), 1))*INDIRECT(ADDRESS(ROW()+(0), COLUMN()+(-1), 1)), 2)</f>
        <v>0.8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1)),INDIRECT(ADDRESS(ROW()+(-2), COLUMN()+(0), 1))), 2)</f>
        <v>3.44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20" t="s">
        <v>33</v>
      </c>
      <c r="D21" s="20"/>
      <c r="E21" s="19" t="s">
        <v>34</v>
      </c>
      <c r="F21" s="12">
        <v>2</v>
      </c>
      <c r="G21" s="14">
        <f ca="1">ROUND(SUM(INDIRECT(ADDRESS(ROW()+(-2), COLUMN()+(1), 1)),INDIRECT(ADDRESS(ROW()+(-6), COLUMN()+(1), 1)),INDIRECT(ADDRESS(ROW()+(-10), COLUMN()+(1), 1))), 2)</f>
        <v>9.08</v>
      </c>
      <c r="H21" s="14">
        <f ca="1">ROUND(INDIRECT(ADDRESS(ROW()+(0), COLUMN()+(-2), 1))*INDIRECT(ADDRESS(ROW()+(0), COLUMN()+(-1), 1))/100, 2)</f>
        <v>0.18</v>
      </c>
    </row>
    <row r="22" spans="1:8" ht="13.50" thickBot="1" customHeight="1">
      <c r="A22" s="8"/>
      <c r="B22" s="8"/>
      <c r="C22" s="8"/>
      <c r="D22" s="8"/>
      <c r="E22" s="8"/>
      <c r="F22" s="21" t="s">
        <v>35</v>
      </c>
      <c r="G22" s="21"/>
      <c r="H22" s="22">
        <f ca="1">ROUND(SUM(INDIRECT(ADDRESS(ROW()+(-1), COLUMN()+(0), 1)),INDIRECT(ADDRESS(ROW()+(-3), COLUMN()+(0), 1)),INDIRECT(ADDRESS(ROW()+(-7), COLUMN()+(0), 1)),INDIRECT(ADDRESS(ROW()+(-11), COLUMN()+(0), 1))), 2)</f>
        <v>9.26</v>
      </c>
    </row>
  </sheetData>
  <mergeCells count="4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