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<sst xmlns="http://schemas.openxmlformats.org/spreadsheetml/2006/main" count="32" uniqueCount="32">
  <si>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</si>
  <si>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MPD021</t>
  </si>
  <si>
    <t xml:space="preserve">m²</t>
  </si>
  <si>
    <t xml:space="preserve">Jardinero de infiltración.</t>
  </si>
  <si>
    <r>
      <rPr>
        <sz val="8.25"/>
        <color rgb="FF000000"/>
        <rFont val="Arial"/>
        <family val="2"/>
      </rPr>
      <t xml:space="preserve">Jardinero de infiltración formado por geotextil de polipropileno, (120 g/m²), rejilla alveolar de polietileno de alta densidad estable a los rayos UV, de 73x73x7 cm, color verde y relleno de las celdas con grava filtrante sin clasificar. El precio no incluye la base soporte ni el pavimento drenante.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</si>
  <si>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</si>
  <si>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</si>
  <si>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</si>
  <si>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</si>
  <si>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</si>
  <si>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</si>
  <si>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</si>
  <si>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mt01ard030b</t>
  </si>
  <si>
    <t xml:space="preserve">t</t>
  </si>
  <si>
    <t xml:space="preserve">Grava filtrante sin clasificar.</t>
  </si>
  <si>
    <t xml:space="preserve">mt18rad020a</t>
  </si>
  <si>
    <t xml:space="preserve">m²</t>
  </si>
  <si>
    <t xml:space="preserve">Rejilla alveolar de polietileno de alta densidad estable a los rayos UV, de 73x73x7 cm, color verde, para ejecución de superficies transitables con pasto o agregado.</t>
  </si>
  <si>
    <t xml:space="preserve">mt14gso030aaae</t>
  </si>
  <si>
    <t xml:space="preserve">m²</t>
  </si>
  <si>
    <t xml:space="preserve">Geotextil no tejido sintético, termosoldado, de polipropileno, con una resistencia a la tracción longitudinal de 8 kN/m, una resistencia a la tracción transversal de 10,1 kN/m, una apertura de cono a la prueba de perforación dinámica según ISO 13433 inferior a 40 mm, resistencia CBR a punzonamiento 0,3 kN y una masa superficial de 120 g/m².</t>
  </si>
  <si>
    <t xml:space="preserve">Subtotal materiales:</t>
  </si>
  <si>
    <t xml:space="preserve">Mano de obra</t>
  </si>
  <si>
    <t xml:space="preserve">mo087</t>
  </si>
  <si>
    <t xml:space="preserve">h</t>
  </si>
  <si>
    <t xml:space="preserve">Ayudante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</si>
  <si>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</si>
  <si>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</si>
  <si>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</si>
  <si>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</si>
  <si>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$ 27,15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</si>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</sst>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0.68" customWidth="1"/>
    <col min="4" max="4" width="7.65" customWidth="1"/>
    <col min="5" max="5" width="71.4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0.147</v>
      </c>
      <c r="G10" s="12">
        <v>327.25</v>
      </c>
      <c r="H10" s="12">
        <f ca="1">ROUND(INDIRECT(ADDRESS(ROW()+(0), COLUMN()+(-2), 1))*INDIRECT(ADDRESS(ROW()+(0), COLUMN()+(-1), 1)), 2)</f>
        <v>48.11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147.64</v>
      </c>
      <c r="H11" s="12">
        <f ca="1">ROUND(INDIRECT(ADDRESS(ROW()+(0), COLUMN()+(-2), 1))*INDIRECT(ADDRESS(ROW()+(0), COLUMN()+(-1), 1)), 2)</f>
        <v>147.64</v>
      </c>
    </row>
    <row r="12" spans="1:8" ht="55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32.01</v>
      </c>
      <c r="H12" s="14">
        <f ca="1">ROUND(INDIRECT(ADDRESS(ROW()+(0), COLUMN()+(-2), 1))*INDIRECT(ADDRESS(ROW()+(0), COLUMN()+(-1), 1)), 2)</f>
        <v>32.01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227.76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0.347</v>
      </c>
      <c r="G15" s="14">
        <v>74.26</v>
      </c>
      <c r="H15" s="14">
        <f ca="1">ROUND(INDIRECT(ADDRESS(ROW()+(0), COLUMN()+(-2), 1))*INDIRECT(ADDRESS(ROW()+(0), COLUMN()+(-1), 1)), 2)</f>
        <v>25.77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25.77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253.53</v>
      </c>
      <c r="H18" s="14">
        <f ca="1">ROUND(INDIRECT(ADDRESS(ROW()+(0), COLUMN()+(-2), 1))*INDIRECT(ADDRESS(ROW()+(0), COLUMN()+(-1), 1))/100, 2)</f>
        <v>5.07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258.6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