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<sst xmlns="http://schemas.openxmlformats.org/spreadsheetml/2006/main" count="38" uniqueCount="38">
  <si>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</si>
  <si>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IUS091</t>
  </si>
  <si>
    <t xml:space="preserve">Ud</t>
  </si>
  <si>
    <t xml:space="preserve">Boca de tormenta prefabricada de concreto simple.</t>
  </si>
  <si>
    <r>
      <rPr>
        <sz val="8.25"/>
        <color rgb="FF000000"/>
        <rFont val="Arial"/>
        <family val="2"/>
      </rPr>
      <t xml:space="preserve">Boca de tormenta prefabricada de concreto, de 50x30x60 cm. El precio incluye el relleno del trasdós con material granular, pero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</si>
  <si>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</si>
  <si>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</si>
  <si>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</si>
  <si>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</si>
  <si>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</si>
  <si>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</si>
  <si>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</si>
  <si>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mt11arh011a</t>
  </si>
  <si>
    <t xml:space="preserve">Ud</t>
  </si>
  <si>
    <t xml:space="preserve">Boca de tormenta con fondo y salida frontal, registrable, prefabricada de concreto fck=25 MPa, de 50x30x60 cm de medidas interiores, para saneamiento.</t>
  </si>
  <si>
    <t xml:space="preserve">mt11rej010a</t>
  </si>
  <si>
    <t xml:space="preserve">Ud</t>
  </si>
  <si>
    <t xml:space="preserve">Marco y rejilla de fundición dúctil, carga de rotura 250 kN, batiente y provista de cadena antirrobo, de 300x300 mm, para boca de tormenta, incluso revestimiento de pintura bituminosa y relieves antideslizantes en la parte superior.</t>
  </si>
  <si>
    <t xml:space="preserve">mt10hmf071cf</t>
  </si>
  <si>
    <t xml:space="preserve">m³</t>
  </si>
  <si>
    <t xml:space="preserve">Concreto simple f'c=20 MPa (200 kg/cm²), clasificación de exposición A1, tamaño máximo del agregado 20 mm, revenimiento nominal del concreto fresco menor de 5 mm, premezclado, según RCDF NTC Diseño y Construcción de Estructuras de Concreto (2004).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</si>
  <si>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</si>
  <si>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</si>
  <si>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</si>
  <si>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</si>
  <si>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</si>
  <si>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</si>
  <si>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</si>
  <si>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</si>
  <si>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</si>
  <si>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</si>
  <si>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</si>
  <si>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</si>
  <si>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</si>
  <si>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</si>
  <si>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</si>
  <si>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$ 57,59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</si>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</sst>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31" customWidth="1"/>
    <col min="4" max="4" width="73.78" customWidth="1"/>
    <col min="5" max="5" width="11.05" customWidth="1"/>
    <col min="6" max="6" width="12.9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520.23</v>
      </c>
      <c r="G10" s="12">
        <f ca="1">ROUND(INDIRECT(ADDRESS(ROW()+(0), COLUMN()+(-2), 1))*INDIRECT(ADDRESS(ROW()+(0), COLUMN()+(-1), 1)), 2)</f>
        <v>520.23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599.59</v>
      </c>
      <c r="G11" s="12">
        <f ca="1">ROUND(INDIRECT(ADDRESS(ROW()+(0), COLUMN()+(-2), 1))*INDIRECT(ADDRESS(ROW()+(0), COLUMN()+(-1), 1)), 2)</f>
        <v>599.59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1">
        <v>0.048</v>
      </c>
      <c r="F12" s="12">
        <v>1217.76</v>
      </c>
      <c r="G12" s="12">
        <f ca="1">ROUND(INDIRECT(ADDRESS(ROW()+(0), COLUMN()+(-2), 1))*INDIRECT(ADDRESS(ROW()+(0), COLUMN()+(-1), 1)), 2)</f>
        <v>58.45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0.529</v>
      </c>
      <c r="F13" s="14">
        <v>198.69</v>
      </c>
      <c r="G13" s="14">
        <f ca="1">ROUND(INDIRECT(ADDRESS(ROW()+(0), COLUMN()+(-2), 1))*INDIRECT(ADDRESS(ROW()+(0), COLUMN()+(-1), 1)), 2)</f>
        <v>105.11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1283.38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0.625</v>
      </c>
      <c r="F16" s="12">
        <v>127.32</v>
      </c>
      <c r="G16" s="12">
        <f ca="1">ROUND(INDIRECT(ADDRESS(ROW()+(0), COLUMN()+(-2), 1))*INDIRECT(ADDRESS(ROW()+(0), COLUMN()+(-1), 1)), 2)</f>
        <v>79.58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0.625</v>
      </c>
      <c r="F17" s="14">
        <v>77.51</v>
      </c>
      <c r="G17" s="14">
        <f ca="1">ROUND(INDIRECT(ADDRESS(ROW()+(0), COLUMN()+(-2), 1))*INDIRECT(ADDRESS(ROW()+(0), COLUMN()+(-1), 1)), 2)</f>
        <v>48.44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128.02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1411.4</v>
      </c>
      <c r="G20" s="14">
        <f ca="1">ROUND(INDIRECT(ADDRESS(ROW()+(0), COLUMN()+(-2), 1))*INDIRECT(ADDRESS(ROW()+(0), COLUMN()+(-1), 1))/100, 2)</f>
        <v>28.23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1439.63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