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<sst xmlns="http://schemas.openxmlformats.org/spreadsheetml/2006/main" count="46" uniqueCount="46">
  <si>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</si>
  <si>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IUS016</t>
  </si>
  <si>
    <t xml:space="preserve">m</t>
  </si>
  <si>
    <t xml:space="preserve">Albañal enterrado de polietileno.</t>
  </si>
  <si>
    <r>
      <rPr>
        <sz val="8.25"/>
        <color rgb="FF000000"/>
        <rFont val="Arial"/>
        <family val="2"/>
      </rPr>
      <t xml:space="preserve">Albañal enterrado en terreno no agresivo, formado por tubo de polietileno de alta densidad (PEAD/HDPE) de doble pared, la exterior corrugada color negro y la interior lisa color blanco, unión por copa con junta elástica de EPDM, rigidez anular nominal 8 kN/m², diámetro nominal 160 mm. El precio incluye los equipos y la maquinaria necesarios para el desplazamiento y la disposición en obra de los elementos,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</si>
  <si>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</si>
  <si>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</si>
  <si>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</si>
  <si>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</si>
  <si>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</si>
  <si>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</si>
  <si>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</si>
  <si>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mt11teg010a</t>
  </si>
  <si>
    <t xml:space="preserve">m</t>
  </si>
  <si>
    <t xml:space="preserve">Tubo de polietileno de alta densidad (PEAD/HDPE) de doble pared, la exterior corrugada color negro y la interior lisa color blanco, unión por copa con junta elástica de EPDM, rigidez anular nominal 8 kN/m², diámetro nominal 160 mm, longitud nominal 6 m.</t>
  </si>
  <si>
    <t xml:space="preserve">mt11ade100a</t>
  </si>
  <si>
    <t xml:space="preserve">kg</t>
  </si>
  <si>
    <t xml:space="preserve">Lubricante para unión mediante junta elástica de tubos y accesorios.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</si>
  <si>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</si>
  <si>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</si>
  <si>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</si>
  <si>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</si>
  <si>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</si>
  <si>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</si>
  <si>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</si>
  <si>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</si>
  <si>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mq01ret020b</t>
  </si>
  <si>
    <t xml:space="preserve">h</t>
  </si>
  <si>
    <t xml:space="preserve">Retrocargadora sobre ruedas,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</si>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</sst>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149.67</v>
      </c>
      <c r="G10" s="12">
        <f ca="1">ROUND(INDIRECT(ADDRESS(ROW()+(0), COLUMN()+(-2), 1))*INDIRECT(ADDRESS(ROW()+(0), COLUMN()+(-1), 1)), 2)</f>
        <v>157.15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391.66</v>
      </c>
      <c r="G11" s="12">
        <f ca="1">ROUND(INDIRECT(ADDRESS(ROW()+(0), COLUMN()+(-2), 1))*INDIRECT(ADDRESS(ROW()+(0), COLUMN()+(-1), 1)), 2)</f>
        <v>1.57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0.294</v>
      </c>
      <c r="F12" s="14">
        <v>249.45</v>
      </c>
      <c r="G12" s="14">
        <f ca="1">ROUND(INDIRECT(ADDRESS(ROW()+(0), COLUMN()+(-2), 1))*INDIRECT(ADDRESS(ROW()+(0), COLUMN()+(-1), 1)), 2)</f>
        <v>73.34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232.06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0.044</v>
      </c>
      <c r="F15" s="12">
        <v>969.2</v>
      </c>
      <c r="G15" s="12">
        <f ca="1">ROUND(INDIRECT(ADDRESS(ROW()+(0), COLUMN()+(-2), 1))*INDIRECT(ADDRESS(ROW()+(0), COLUMN()+(-1), 1)), 2)</f>
        <v>42.64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0.034</v>
      </c>
      <c r="F16" s="12">
        <v>632.05</v>
      </c>
      <c r="G16" s="12">
        <f ca="1">ROUND(INDIRECT(ADDRESS(ROW()+(0), COLUMN()+(-2), 1))*INDIRECT(ADDRESS(ROW()+(0), COLUMN()+(-1), 1)), 2)</f>
        <v>21.49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0.242</v>
      </c>
      <c r="F17" s="14">
        <v>60.57</v>
      </c>
      <c r="G17" s="14">
        <f ca="1">ROUND(INDIRECT(ADDRESS(ROW()+(0), COLUMN()+(-2), 1))*INDIRECT(ADDRESS(ROW()+(0), COLUMN()+(-1), 1)), 2)</f>
        <v>14.66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78.79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0.213</v>
      </c>
      <c r="F20" s="12">
        <v>119.98</v>
      </c>
      <c r="G20" s="12">
        <f ca="1">ROUND(INDIRECT(ADDRESS(ROW()+(0), COLUMN()+(-2), 1))*INDIRECT(ADDRESS(ROW()+(0), COLUMN()+(-1), 1)), 2)</f>
        <v>25.56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0.102</v>
      </c>
      <c r="F21" s="14">
        <v>73.05</v>
      </c>
      <c r="G21" s="14">
        <f ca="1">ROUND(INDIRECT(ADDRESS(ROW()+(0), COLUMN()+(-2), 1))*INDIRECT(ADDRESS(ROW()+(0), COLUMN()+(-1), 1)), 2)</f>
        <v>7.45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33.01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1)),INDIRECT(ADDRESS(ROW()+(-11), COLUMN()+(1), 1))), 2)</f>
        <v>343.86</v>
      </c>
      <c r="G24" s="14">
        <f ca="1">ROUND(INDIRECT(ADDRESS(ROW()+(0), COLUMN()+(-2), 1))*INDIRECT(ADDRESS(ROW()+(0), COLUMN()+(-1), 1))/100, 2)</f>
        <v>6.88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1)),INDIRECT(ADDRESS(ROW()+(-12), COLUMN()+(0), 1))), 2)</f>
        <v>350.74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