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<sst xmlns="http://schemas.openxmlformats.org/spreadsheetml/2006/main" count="41" uniqueCount="41">
  <si>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</si>
  <si>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IUR040</t>
  </si>
  <si>
    <t xml:space="preserve">Ud</t>
  </si>
  <si>
    <t xml:space="preserve">Preinstalación de medidor de riego.</t>
  </si>
  <si>
    <r>
      <rPr>
        <sz val="8.25"/>
        <color rgb="FF000000"/>
        <rFont val="Arial"/>
        <family val="2"/>
      </rPr>
      <t xml:space="preserve">Preinstalación de medidor de riego de 2 1/2" DN 65 mm, colocado en armario prefabricado, con dos llaves de corte de esfera. El precio no incluye el medidor.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</si>
  <si>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</si>
  <si>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</si>
  <si>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</si>
  <si>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</si>
  <si>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</si>
  <si>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</si>
  <si>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</si>
  <si>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mt37sve010h</t>
  </si>
  <si>
    <t xml:space="preserve">Ud</t>
  </si>
  <si>
    <t xml:space="preserve">Válvula de esfera de latón niquelado para roscar de 2 1/2".</t>
  </si>
  <si>
    <t xml:space="preserve">mt37sgl010c</t>
  </si>
  <si>
    <t xml:space="preserve">Ud</t>
  </si>
  <si>
    <t xml:space="preserve">Grifo de purga de 25 mm.</t>
  </si>
  <si>
    <t xml:space="preserve">mt37svr010g</t>
  </si>
  <si>
    <t xml:space="preserve">Ud</t>
  </si>
  <si>
    <t xml:space="preserve">Válvula de retención de latón para roscar de 2 1/2".</t>
  </si>
  <si>
    <t xml:space="preserve">mt37cir010c</t>
  </si>
  <si>
    <t xml:space="preserve">Ud</t>
  </si>
  <si>
    <t xml:space="preserve">Armario de fibra de vidrio de 85x60x30 cm para alojar medidor individual de agua de 50 a 65 mm, provisto de cerradura especial de cuadradillo.</t>
  </si>
  <si>
    <t xml:space="preserve">mt37www010</t>
  </si>
  <si>
    <t xml:space="preserve">Ud</t>
  </si>
  <si>
    <t xml:space="preserve">Material auxiliar para instalaciones hidrosanitarias.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</si>
  <si>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</si>
  <si>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</si>
  <si>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</si>
  <si>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</si>
  <si>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</si>
  <si>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</si>
  <si>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</si>
  <si>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</si>
  <si>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</si>
  <si>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</si>
  <si>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</si>
  <si>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</si>
  <si>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$ 796,04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</si>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</sst>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2</v>
      </c>
      <c r="F10" s="12">
        <v>1548.57</v>
      </c>
      <c r="G10" s="12">
        <f ca="1">ROUND(INDIRECT(ADDRESS(ROW()+(0), COLUMN()+(-2), 1))*INDIRECT(ADDRESS(ROW()+(0), COLUMN()+(-1), 1)), 2)</f>
        <v>3097.14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124.13</v>
      </c>
      <c r="G11" s="12">
        <f ca="1">ROUND(INDIRECT(ADDRESS(ROW()+(0), COLUMN()+(-2), 1))*INDIRECT(ADDRESS(ROW()+(0), COLUMN()+(-1), 1)), 2)</f>
        <v>124.13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1012.83</v>
      </c>
      <c r="G12" s="12">
        <f ca="1">ROUND(INDIRECT(ADDRESS(ROW()+(0), COLUMN()+(-2), 1))*INDIRECT(ADDRESS(ROW()+(0), COLUMN()+(-1), 1)), 2)</f>
        <v>1012.83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2387.58</v>
      </c>
      <c r="G13" s="12">
        <f ca="1">ROUND(INDIRECT(ADDRESS(ROW()+(0), COLUMN()+(-2), 1))*INDIRECT(ADDRESS(ROW()+(0), COLUMN()+(-1), 1)), 2)</f>
        <v>2387.58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1</v>
      </c>
      <c r="F14" s="14">
        <v>26.17</v>
      </c>
      <c r="G14" s="14">
        <f ca="1">ROUND(INDIRECT(ADDRESS(ROW()+(0), COLUMN()+(-2), 1))*INDIRECT(ADDRESS(ROW()+(0), COLUMN()+(-1), 1)), 2)</f>
        <v>26.17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6647.85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1.944</v>
      </c>
      <c r="F17" s="12">
        <v>123.28</v>
      </c>
      <c r="G17" s="12">
        <f ca="1">ROUND(INDIRECT(ADDRESS(ROW()+(0), COLUMN()+(-2), 1))*INDIRECT(ADDRESS(ROW()+(0), COLUMN()+(-1), 1)), 2)</f>
        <v>239.66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0.972</v>
      </c>
      <c r="F18" s="14">
        <v>72.91</v>
      </c>
      <c r="G18" s="14">
        <f ca="1">ROUND(INDIRECT(ADDRESS(ROW()+(0), COLUMN()+(-2), 1))*INDIRECT(ADDRESS(ROW()+(0), COLUMN()+(-1), 1)), 2)</f>
        <v>70.87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310.53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4</v>
      </c>
      <c r="F21" s="14">
        <f ca="1">ROUND(SUM(INDIRECT(ADDRESS(ROW()+(-2), COLUMN()+(1), 1)),INDIRECT(ADDRESS(ROW()+(-6), COLUMN()+(1), 1))), 2)</f>
        <v>6958.38</v>
      </c>
      <c r="G21" s="14">
        <f ca="1">ROUND(INDIRECT(ADDRESS(ROW()+(0), COLUMN()+(-2), 1))*INDIRECT(ADDRESS(ROW()+(0), COLUMN()+(-1), 1))/100, 2)</f>
        <v>278.34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2)</f>
        <v>7236.72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