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<sst xmlns="http://schemas.openxmlformats.org/spreadsheetml/2006/main" count="41" uniqueCount="41">
  <si>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</si>
  <si>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</si>
  <si>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</si>
  <si>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</si>
  <si>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3/4" DN 20 mm, colocado en armario prefabricado, con dos llaves de corte de esfera.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</si>
  <si>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</si>
  <si>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</si>
  <si>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</si>
  <si>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</si>
  <si>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</si>
  <si>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</si>
  <si>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</si>
  <si>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mt37sve010c</t>
  </si>
  <si>
    <t xml:space="preserve">Ud</t>
  </si>
  <si>
    <t xml:space="preserve">Válvula de esfera de latón niquelado para roscar de 3/4".</t>
  </si>
  <si>
    <t xml:space="preserve">mt37sgl010b</t>
  </si>
  <si>
    <t xml:space="preserve">Ud</t>
  </si>
  <si>
    <t xml:space="preserve">Grifo de purga de 20 mm.</t>
  </si>
  <si>
    <t xml:space="preserve">mt37svr010b</t>
  </si>
  <si>
    <t xml:space="preserve">Ud</t>
  </si>
  <si>
    <t xml:space="preserve">Válvula de retención de latón para roscar de 3/4".</t>
  </si>
  <si>
    <t xml:space="preserve">mt37cir010a</t>
  </si>
  <si>
    <t xml:space="preserve">Ud</t>
  </si>
  <si>
    <t xml:space="preserve">Armario de fibra de vidrio de 40x27x13 cm para alojar medidor individual de agua de 13 a 20 mm, provisto de cerradura especial de cuadradillo.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</si>
  <si>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</si>
  <si>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</si>
  <si>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</si>
  <si>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</si>
  <si>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</si>
  <si>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</si>
  <si>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</si>
  <si>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</si>
  <si>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</si>
  <si>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</si>
  <si>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</si>
  <si>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</si>
  <si>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</si>
  <si>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</si>
  <si>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</si>
  <si>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$ 180,62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</si>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</sst>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136.54</v>
      </c>
      <c r="G10" s="12">
        <f ca="1">ROUND(INDIRECT(ADDRESS(ROW()+(0), COLUMN()+(-2), 1))*INDIRECT(ADDRESS(ROW()+(0), COLUMN()+(-1), 1)), 2)</f>
        <v>273.08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112.91</v>
      </c>
      <c r="G11" s="12">
        <f ca="1">ROUND(INDIRECT(ADDRESS(ROW()+(0), COLUMN()+(-2), 1))*INDIRECT(ADDRESS(ROW()+(0), COLUMN()+(-1), 1)), 2)</f>
        <v>112.91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122.07</v>
      </c>
      <c r="G12" s="12">
        <f ca="1">ROUND(INDIRECT(ADDRESS(ROW()+(0), COLUMN()+(-2), 1))*INDIRECT(ADDRESS(ROW()+(0), COLUMN()+(-1), 1)), 2)</f>
        <v>122.07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849.45</v>
      </c>
      <c r="G13" s="12">
        <f ca="1">ROUND(INDIRECT(ADDRESS(ROW()+(0), COLUMN()+(-2), 1))*INDIRECT(ADDRESS(ROW()+(0), COLUMN()+(-1), 1)), 2)</f>
        <v>849.45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26.17</v>
      </c>
      <c r="G14" s="14">
        <f ca="1">ROUND(INDIRECT(ADDRESS(ROW()+(0), COLUMN()+(-2), 1))*INDIRECT(ADDRESS(ROW()+(0), COLUMN()+(-1), 1)), 2)</f>
        <v>26.17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1383.68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1.222</v>
      </c>
      <c r="F17" s="12">
        <v>123.28</v>
      </c>
      <c r="G17" s="12">
        <f ca="1">ROUND(INDIRECT(ADDRESS(ROW()+(0), COLUMN()+(-2), 1))*INDIRECT(ADDRESS(ROW()+(0), COLUMN()+(-1), 1)), 2)</f>
        <v>150.65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0.611</v>
      </c>
      <c r="F18" s="14">
        <v>72.91</v>
      </c>
      <c r="G18" s="14">
        <f ca="1">ROUND(INDIRECT(ADDRESS(ROW()+(0), COLUMN()+(-2), 1))*INDIRECT(ADDRESS(ROW()+(0), COLUMN()+(-1), 1)), 2)</f>
        <v>44.55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195.2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4</v>
      </c>
      <c r="F21" s="14">
        <f ca="1">ROUND(SUM(INDIRECT(ADDRESS(ROW()+(-2), COLUMN()+(1), 1)),INDIRECT(ADDRESS(ROW()+(-6), COLUMN()+(1), 1))), 2)</f>
        <v>1578.88</v>
      </c>
      <c r="G21" s="14">
        <f ca="1">ROUND(INDIRECT(ADDRESS(ROW()+(0), COLUMN()+(-2), 1))*INDIRECT(ADDRESS(ROW()+(0), COLUMN()+(-1), 1))/100, 2)</f>
        <v>63.16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1642.04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