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<sst xmlns="http://schemas.openxmlformats.org/spreadsheetml/2006/main" count="56" uniqueCount="56">
  <si>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</si>
  <si>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IUP110</t>
  </si>
  <si>
    <t xml:space="preserve">Ud</t>
  </si>
  <si>
    <t xml:space="preserve">Cuadro de protección y control de alumbrado público.</t>
  </si>
  <si>
    <r>
      <rPr>
        <sz val="8.25"/>
        <color rgb="FF000000"/>
        <rFont val="Arial"/>
        <family val="2"/>
      </rPr>
      <t xml:space="preserve">Cuadro de protección y control de alumbrado público, formado por caja de superficie de poliéster, de 800x250x1000 mm; 1 interruptor general automático (IGA), de 40 A de intensidad nominal, tetrapolar (4P); 1 contactor; 2 interruptores automáticos magnetotérmicos, uno por cada circuito; 2 interruptores diferenciales, uno por cada circuito; y 1 interruptor automático magnetotérmico, 1 interruptor diferencial, 1 célula fotoeléctrica y 1 interruptor horario programable para el circuito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</si>
  <si>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</si>
  <si>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</si>
  <si>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</si>
  <si>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</si>
  <si>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</si>
  <si>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</si>
  <si>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</si>
  <si>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mt35cgm100l</t>
  </si>
  <si>
    <t xml:space="preserve">Ud</t>
  </si>
  <si>
    <t xml:space="preserve">Caja de superficie con puerta opaca, de 800x250x1000 mm, fabricada en poliéster, con grado de protección IP66, color gris RAL 7035.</t>
  </si>
  <si>
    <t xml:space="preserve">mt35cgm021aceal</t>
  </si>
  <si>
    <t xml:space="preserve">Ud</t>
  </si>
  <si>
    <t xml:space="preserve">Interruptor general automático (IGA), de 4 módulos, tetrapolar (4P), con 10 kA de poder de corte, de 40 A de intensidad nominal, curva C, incluso accesorios de montaje.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</si>
  <si>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</si>
  <si>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</si>
  <si>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</t>
  </si>
  <si>
    <t xml:space="preserve">mt35cgm029ag</t>
  </si>
  <si>
    <t xml:space="preserve">Ud</t>
  </si>
  <si>
    <t xml:space="preserve">Interruptor diferencial instantáneo, 2P/25A/300mA, de 2 módulos, incluso accesorios de montaje.</t>
  </si>
  <si>
    <t xml:space="preserve">mt35cgm080a</t>
  </si>
  <si>
    <t xml:space="preserve">Ud</t>
  </si>
  <si>
    <t xml:space="preserve">Interruptor crepuscular con célula fotoeléctrica, incluso accesorios de montaje.</t>
  </si>
  <si>
    <t xml:space="preserve">mt35cgm090a</t>
  </si>
  <si>
    <t xml:space="preserve">Ud</t>
  </si>
  <si>
    <t xml:space="preserve">Interruptor horario programable.</t>
  </si>
  <si>
    <t xml:space="preserve">mt35cgm070a</t>
  </si>
  <si>
    <t xml:space="preserve">Ud</t>
  </si>
  <si>
    <t xml:space="preserve">Contactor de maniobra, de 40 A de intensidad nominal, tetrapolar (4P), de 4 módulos, incluso accesorios de montaje. Según IEC 60947-4.</t>
  </si>
  <si>
    <t xml:space="preserve">mt35cgm021bbeah</t>
  </si>
  <si>
    <t xml:space="preserve">Ud</t>
  </si>
  <si>
    <t xml:space="preserve">Interruptor automático magnetotérmico, de 4 módulos, tetrapolar (4P), con 6 kA de poder de corte, de 25 A de intensidad nominal, curva C, incluso accesorios de montaje.</t>
  </si>
  <si>
    <t xml:space="preserve">mt35cgm031ag</t>
  </si>
  <si>
    <t xml:space="preserve">Ud</t>
  </si>
  <si>
    <t xml:space="preserve">Interruptor diferencial instantáneo, 4P/25A/300mA, de 4 módulos, incluso accesorios de montaje.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</si>
  <si>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</si>
  <si>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</si>
  <si>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</si>
  <si>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</si>
  <si>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</si>
  <si>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</si>
  <si>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</si>
  <si>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</si>
  <si>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</si>
  <si>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</si>
  <si>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</si>
  <si>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</si>
  <si>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</si>
  <si>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</si>
  <si>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</si>
  <si>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$ 2.447,42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</si>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</sst>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7.65" customWidth="1"/>
    <col min="5" max="5" width="67.4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16362</v>
      </c>
      <c r="H10" s="12">
        <f ca="1">ROUND(INDIRECT(ADDRESS(ROW()+(0), COLUMN()+(-2), 1))*INDIRECT(ADDRESS(ROW()+(0), COLUMN()+(-1), 1)), 2)</f>
        <v>16362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3427.8</v>
      </c>
      <c r="H11" s="12">
        <f ca="1">ROUND(INDIRECT(ADDRESS(ROW()+(0), COLUMN()+(-2), 1))*INDIRECT(ADDRESS(ROW()+(0), COLUMN()+(-1), 1)), 2)</f>
        <v>3427.8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366.41</v>
      </c>
      <c r="H12" s="12">
        <f ca="1">ROUND(INDIRECT(ADDRESS(ROW()+(0), COLUMN()+(-2), 1))*INDIRECT(ADDRESS(ROW()+(0), COLUMN()+(-1), 1)), 2)</f>
        <v>732.82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2687.92</v>
      </c>
      <c r="H13" s="12">
        <f ca="1">ROUND(INDIRECT(ADDRESS(ROW()+(0), COLUMN()+(-2), 1))*INDIRECT(ADDRESS(ROW()+(0), COLUMN()+(-1), 1)), 2)</f>
        <v>2687.92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5154.11</v>
      </c>
      <c r="H14" s="12">
        <f ca="1">ROUND(INDIRECT(ADDRESS(ROW()+(0), COLUMN()+(-2), 1))*INDIRECT(ADDRESS(ROW()+(0), COLUMN()+(-1), 1)), 2)</f>
        <v>5154.11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4345.2</v>
      </c>
      <c r="H15" s="12">
        <f ca="1">ROUND(INDIRECT(ADDRESS(ROW()+(0), COLUMN()+(-2), 1))*INDIRECT(ADDRESS(ROW()+(0), COLUMN()+(-1), 1)), 2)</f>
        <v>4345.2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1853.01</v>
      </c>
      <c r="H16" s="12">
        <f ca="1">ROUND(INDIRECT(ADDRESS(ROW()+(0), COLUMN()+(-2), 1))*INDIRECT(ADDRESS(ROW()+(0), COLUMN()+(-1), 1)), 2)</f>
        <v>1853.01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2321.09</v>
      </c>
      <c r="H17" s="12">
        <f ca="1">ROUND(INDIRECT(ADDRESS(ROW()+(0), COLUMN()+(-2), 1))*INDIRECT(ADDRESS(ROW()+(0), COLUMN()+(-1), 1)), 2)</f>
        <v>4642.18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4173.68</v>
      </c>
      <c r="H18" s="12">
        <f ca="1">ROUND(INDIRECT(ADDRESS(ROW()+(0), COLUMN()+(-2), 1))*INDIRECT(ADDRESS(ROW()+(0), COLUMN()+(-1), 1)), 2)</f>
        <v>8347.36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2</v>
      </c>
      <c r="G19" s="14">
        <v>43.61</v>
      </c>
      <c r="H19" s="14">
        <f ca="1">ROUND(INDIRECT(ADDRESS(ROW()+(0), COLUMN()+(-2), 1))*INDIRECT(ADDRESS(ROW()+(0), COLUMN()+(-1), 1)), 2)</f>
        <v>87.22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47639.7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1.944</v>
      </c>
      <c r="G22" s="12">
        <v>123.28</v>
      </c>
      <c r="H22" s="12">
        <f ca="1">ROUND(INDIRECT(ADDRESS(ROW()+(0), COLUMN()+(-2), 1))*INDIRECT(ADDRESS(ROW()+(0), COLUMN()+(-1), 1)), 2)</f>
        <v>239.66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1.5</v>
      </c>
      <c r="G23" s="14">
        <v>72.91</v>
      </c>
      <c r="H23" s="14">
        <f ca="1">ROUND(INDIRECT(ADDRESS(ROW()+(0), COLUMN()+(-2), 1))*INDIRECT(ADDRESS(ROW()+(0), COLUMN()+(-1), 1)), 2)</f>
        <v>109.37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349.03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47988.7</v>
      </c>
      <c r="H26" s="14">
        <f ca="1">ROUND(INDIRECT(ADDRESS(ROW()+(0), COLUMN()+(-2), 1))*INDIRECT(ADDRESS(ROW()+(0), COLUMN()+(-1), 1))/100, 2)</f>
        <v>959.77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48948.4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