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<sst xmlns="http://schemas.openxmlformats.org/spreadsheetml/2006/main" count="58" uniqueCount="58">
  <si>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</si>
  <si>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IUB025</t>
  </si>
  <si>
    <t xml:space="preserve">m</t>
  </si>
  <si>
    <t xml:space="preserve">Línea subterránea de distribución de baja tensión en canalización entubada.</t>
  </si>
  <si>
    <r>
      <rPr>
        <sz val="8.25"/>
        <color rgb="FF000000"/>
        <rFont val="Arial"/>
        <family val="2"/>
      </rPr>
      <t xml:space="preserve">Línea subterránea de distribución de baja tensión en canalización entubada bajo acera, formada por 3 cables unipolares RV, con conductor de aluminio, de 150 mm² de sección, 1 cable unipolar RV, con conductor de aluminio, de 95 mm² de sección, siendo su tensión asignada de 0,6/1 kV; dos tubos protectores de polietileno de doble pared, de 200 mm de diámetro, resistencia a compresión mayor de 250 N, suministrado en barra, colocado sobre cama de arena de 5 cm de espesor, debidamente compactada y nivelada con pisón vibrante de guiado manual, relleno lateral compactando hasta la plantilla y posterior relleno con la misma arena hasta 10 cm por encima de el lomo de la tubería; y canalización para telecomunicaciones compuesta de tetratubo de polietileno de alta densidad (PEAD/HDPE) libre de halógenos, color verde, de 4x40 mm de diámetro nominal y 3 mm de espesor formado por cuatro tubos iguales, unidos entre sí, con la pared interior estriada longitudinalmente y recubierta con silicona. Incluso hilo guía y.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</si>
  <si>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</si>
  <si>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</si>
  <si>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</si>
  <si>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</si>
  <si>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</si>
  <si>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</si>
  <si>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</si>
  <si>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</si>
  <si>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</si>
  <si>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</si>
  <si>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mt35aia080fi</t>
  </si>
  <si>
    <t xml:space="preserve">m</t>
  </si>
  <si>
    <t xml:space="preserve">Tubo rígido, suministrado en barra, de polietileno de doble pared (interior lisa y exterior corrugada), de color naranja, de 200 mm de diámetro nominal, para canalización enterrada, resistencia a la compresión 250 N, con grado de protección IP549. Incluso abrazaderas, elementos de sujeción y accesorios (curvas, conectores, tees, codos y curvas flexibles).</t>
  </si>
  <si>
    <t xml:space="preserve">mt35tpe030a</t>
  </si>
  <si>
    <t xml:space="preserve">m</t>
  </si>
  <si>
    <t xml:space="preserve">Tetratubo de polietileno de alta densidad (PEAD/HDPE) libre de halógenos, color verde, de 4x40 mm de diámetro nominal y 3 mm de espesor formado por cuatro tubos iguales, unidos entre sí, con la pared interior estriada longitudinalmente y recubierta con silicona. Suministro: en rollos de 300 m de longitud.</t>
  </si>
  <si>
    <t xml:space="preserve">mt35cun350c</t>
  </si>
  <si>
    <t xml:space="preserve">m</t>
  </si>
  <si>
    <t xml:space="preserve">Cable unipolar RV, siendo su tensión asignada de 0,6/1 kV, reacción al fuego clase Eca según UNE-EN 50575, con conductor de aluminio clase 2 de 150 mm² de sección, con aislamiento de polietileno reticulado (R) y techumbre de PVC (V).</t>
  </si>
  <si>
    <t xml:space="preserve">mt35cun350b</t>
  </si>
  <si>
    <t xml:space="preserve">m</t>
  </si>
  <si>
    <t xml:space="preserve">Cable unipolar RV, siendo su tensión asignada de 0,6/1 kV, reacción al fuego clase Eca según UNE-EN 50575, con conductor de aluminio clase 2 de 95 mm² de sección, con aislamiento de polietileno reticulado (R) y techumbre de PVC (V).</t>
  </si>
  <si>
    <t xml:space="preserve">Subtotal materiales:</t>
  </si>
  <si>
    <t xml:space="preserve">Equipo y herramienta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</si>
  <si>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</si>
  <si>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</si>
  <si>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</si>
  <si>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</si>
  <si>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</si>
  <si>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</si>
  <si>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mq02cia020j</t>
  </si>
  <si>
    <t xml:space="preserve">h</t>
  </si>
  <si>
    <t xml:space="preserve">Camión cisterna, de 8 m³ de capacidad.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</si>
  <si>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</si>
  <si>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</si>
  <si>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</si>
  <si>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</si>
  <si>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</si>
  <si>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</si>
  <si>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</si>
  <si>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</si>
  <si>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</si>
  <si>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</si>
  <si>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</si>
  <si>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</si>
  <si>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</si>
  <si>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</si>
  <si>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</si>
  <si>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</si>
  <si>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</si>
  <si>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</si>
  <si>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$ 78,50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</si>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</sst>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65" customWidth="1"/>
    <col min="4" max="4" width="67.83" customWidth="1"/>
    <col min="5" max="5" width="14.11" customWidth="1"/>
    <col min="6" max="6" width="15.98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0.042</v>
      </c>
      <c r="F10" s="12">
        <v>247.08</v>
      </c>
      <c r="G10" s="12">
        <f ca="1">ROUND(INDIRECT(ADDRESS(ROW()+(0), COLUMN()+(-2), 1))*INDIRECT(ADDRESS(ROW()+(0), COLUMN()+(-1), 1)), 2)</f>
        <v>10.38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442.35</v>
      </c>
      <c r="G11" s="12">
        <f ca="1">ROUND(INDIRECT(ADDRESS(ROW()+(0), COLUMN()+(-2), 1))*INDIRECT(ADDRESS(ROW()+(0), COLUMN()+(-1), 1)), 2)</f>
        <v>884.7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348.62</v>
      </c>
      <c r="G12" s="12">
        <f ca="1">ROUND(INDIRECT(ADDRESS(ROW()+(0), COLUMN()+(-2), 1))*INDIRECT(ADDRESS(ROW()+(0), COLUMN()+(-1), 1)), 2)</f>
        <v>348.62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153.48</v>
      </c>
      <c r="G13" s="12">
        <f ca="1">ROUND(INDIRECT(ADDRESS(ROW()+(0), COLUMN()+(-2), 1))*INDIRECT(ADDRESS(ROW()+(0), COLUMN()+(-1), 1)), 2)</f>
        <v>460.44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116.66</v>
      </c>
      <c r="G14" s="14">
        <f ca="1">ROUND(INDIRECT(ADDRESS(ROW()+(0), COLUMN()+(-2), 1))*INDIRECT(ADDRESS(ROW()+(0), COLUMN()+(-1), 1)), 2)</f>
        <v>116.66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1820.8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0.005</v>
      </c>
      <c r="F17" s="12">
        <v>159.96</v>
      </c>
      <c r="G17" s="12">
        <f ca="1">ROUND(INDIRECT(ADDRESS(ROW()+(0), COLUMN()+(-2), 1))*INDIRECT(ADDRESS(ROW()+(0), COLUMN()+(-1), 1)), 2)</f>
        <v>0.8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0.035</v>
      </c>
      <c r="F18" s="12">
        <v>60.4</v>
      </c>
      <c r="G18" s="12">
        <f ca="1">ROUND(INDIRECT(ADDRESS(ROW()+(0), COLUMN()+(-2), 1))*INDIRECT(ADDRESS(ROW()+(0), COLUMN()+(-1), 1)), 2)</f>
        <v>2.11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0.001</v>
      </c>
      <c r="F19" s="14">
        <v>1831.93</v>
      </c>
      <c r="G19" s="14">
        <f ca="1">ROUND(INDIRECT(ADDRESS(ROW()+(0), COLUMN()+(-2), 1))*INDIRECT(ADDRESS(ROW()+(0), COLUMN()+(-1), 1)), 2)</f>
        <v>1.83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1))), 2)</f>
        <v>4.74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0.083</v>
      </c>
      <c r="F22" s="12">
        <v>127.32</v>
      </c>
      <c r="G22" s="12">
        <f ca="1">ROUND(INDIRECT(ADDRESS(ROW()+(0), COLUMN()+(-2), 1))*INDIRECT(ADDRESS(ROW()+(0), COLUMN()+(-1), 1)), 2)</f>
        <v>10.57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0.083</v>
      </c>
      <c r="F23" s="12">
        <v>74.59</v>
      </c>
      <c r="G23" s="12">
        <f ca="1">ROUND(INDIRECT(ADDRESS(ROW()+(0), COLUMN()+(-2), 1))*INDIRECT(ADDRESS(ROW()+(0), COLUMN()+(-1), 1)), 2)</f>
        <v>6.19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0.415</v>
      </c>
      <c r="F24" s="12">
        <v>130.84</v>
      </c>
      <c r="G24" s="12">
        <f ca="1">ROUND(INDIRECT(ADDRESS(ROW()+(0), COLUMN()+(-2), 1))*INDIRECT(ADDRESS(ROW()+(0), COLUMN()+(-1), 1)), 2)</f>
        <v>54.3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0.354</v>
      </c>
      <c r="F25" s="14">
        <v>77.37</v>
      </c>
      <c r="G25" s="14">
        <f ca="1">ROUND(INDIRECT(ADDRESS(ROW()+(0), COLUMN()+(-2), 1))*INDIRECT(ADDRESS(ROW()+(0), COLUMN()+(-1), 1)), 2)</f>
        <v>27.39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1)),INDIRECT(ADDRESS(ROW()+(-3), COLUMN()+(0), 1)),INDIRECT(ADDRESS(ROW()+(-4), COLUMN()+(0), 1))), 2)</f>
        <v>98.45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1)),INDIRECT(ADDRESS(ROW()+(-8), COLUMN()+(1), 1)),INDIRECT(ADDRESS(ROW()+(-13), COLUMN()+(1), 1))), 2)</f>
        <v>1923.99</v>
      </c>
      <c r="G28" s="14">
        <f ca="1">ROUND(INDIRECT(ADDRESS(ROW()+(0), COLUMN()+(-2), 1))*INDIRECT(ADDRESS(ROW()+(0), COLUMN()+(-1), 1))/100, 2)</f>
        <v>38.48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1)),INDIRECT(ADDRESS(ROW()+(-9), COLUMN()+(0), 1)),INDIRECT(ADDRESS(ROW()+(-14), COLUMN()+(0), 1))), 2)</f>
        <v>1962.47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