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<sst xmlns="http://schemas.openxmlformats.org/spreadsheetml/2006/main" count="58" uniqueCount="58">
  <si>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</si>
  <si>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</si>
  <si>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</si>
  <si>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</si>
  <si>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una cara aparente, de 2000x1000x1000 mm de malla electrosoldada, de alambre de acero galvanizado de 4,5 mm de diámetro, con una apertura de malla de 50x100 mm en las caras aparentes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mecánicos con piedra caliza, de granulometría comprendida entre 70 y 250 mm; construcción y desmontaje del sistema de cimbra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</si>
  <si>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</si>
  <si>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</si>
  <si>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</si>
  <si>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</si>
  <si>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</si>
  <si>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</si>
  <si>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</si>
  <si>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mt07etf010a</t>
  </si>
  <si>
    <t xml:space="preserve">Ud</t>
  </si>
  <si>
    <t xml:space="preserve">Gavión de 2000x1000x1000 mm de malla electrosoldada, de alambre de acero galvanizado, de 4,5 mm de diámetro, con una apertura de malla de 50x100 mm en las caras aparentes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</si>
  <si>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</si>
  <si>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</si>
  <si>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</si>
  <si>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</si>
  <si>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</si>
  <si>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</si>
  <si>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</si>
  <si>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</si>
  <si>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</si>
  <si>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</si>
  <si>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</si>
  <si>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</si>
  <si>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</si>
  <si>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</si>
  <si>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</si>
  <si>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</si>
  <si>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</si>
  <si>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</si>
  <si>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</si>
  <si>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</si>
  <si>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la prueba de Los Ángeles &lt; 50.</t>
  </si>
  <si>
    <t xml:space="preserve">Subtotal materiales:</t>
  </si>
  <si>
    <t xml:space="preserve">Equipo y herramienta</t>
  </si>
  <si>
    <t xml:space="preserve">mq01exn020a</t>
  </si>
  <si>
    <t xml:space="preserve">h</t>
  </si>
  <si>
    <t xml:space="preserve">Retroexcavadora hidráulica sobre ruedas, de 105 kW.</t>
  </si>
  <si>
    <t xml:space="preserve">mq04cab010c</t>
  </si>
  <si>
    <t xml:space="preserve">h</t>
  </si>
  <si>
    <t xml:space="preserve">Camión basculante de 12 t de carga, de 162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</si>
  <si>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</si>
  <si>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</si>
  <si>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</si>
  <si>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</si>
  <si>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</si>
  <si>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</si>
  <si>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</si>
  <si>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</si>
  <si>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</si>
  <si>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</si>
  <si>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</si>
  <si>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</si>
  <si>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$ 210,16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</si>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</sst>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7.83"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954.19</v>
      </c>
      <c r="H10" s="12">
        <f ca="1">ROUND(INDIRECT(ADDRESS(ROW()+(0), COLUMN()+(-2), 1))*INDIRECT(ADDRESS(ROW()+(0), COLUMN()+(-1), 1)), 2)</f>
        <v>477.1</v>
      </c>
    </row>
    <row r="11" spans="1:8" ht="66.00" thickBot="1" customHeight="1">
      <c r="A11" s="1" t="s">
        <v>15</v>
      </c>
      <c r="B11" s="1"/>
      <c r="C11" s="10" t="s">
        <v>16</v>
      </c>
      <c r="D11" s="10"/>
      <c r="E11" s="1" t="s">
        <v>17</v>
      </c>
      <c r="F11" s="11">
        <v>1.5</v>
      </c>
      <c r="G11" s="12">
        <v>96.81</v>
      </c>
      <c r="H11" s="12">
        <f ca="1">ROUND(INDIRECT(ADDRESS(ROW()+(0), COLUMN()+(-2), 1))*INDIRECT(ADDRESS(ROW()+(0), COLUMN()+(-1), 1)), 2)</f>
        <v>145.22</v>
      </c>
    </row>
    <row r="12" spans="1:8" ht="13.50" thickBot="1" customHeight="1">
      <c r="A12" s="1" t="s">
        <v>18</v>
      </c>
      <c r="B12" s="1"/>
      <c r="C12" s="10" t="s">
        <v>19</v>
      </c>
      <c r="D12" s="10"/>
      <c r="E12" s="1" t="s">
        <v>20</v>
      </c>
      <c r="F12" s="11">
        <v>0.3</v>
      </c>
      <c r="G12" s="12">
        <v>94.88</v>
      </c>
      <c r="H12" s="12">
        <f ca="1">ROUND(INDIRECT(ADDRESS(ROW()+(0), COLUMN()+(-2), 1))*INDIRECT(ADDRESS(ROW()+(0), COLUMN()+(-1), 1)), 2)</f>
        <v>28.46</v>
      </c>
    </row>
    <row r="13" spans="1:8" ht="13.50" thickBot="1" customHeight="1">
      <c r="A13" s="1" t="s">
        <v>21</v>
      </c>
      <c r="B13" s="1"/>
      <c r="C13" s="10" t="s">
        <v>22</v>
      </c>
      <c r="D13" s="10"/>
      <c r="E13" s="1" t="s">
        <v>23</v>
      </c>
      <c r="F13" s="11">
        <v>0.075</v>
      </c>
      <c r="G13" s="12">
        <v>28.1</v>
      </c>
      <c r="H13" s="12">
        <f ca="1">ROUND(INDIRECT(ADDRESS(ROW()+(0), COLUMN()+(-2), 1))*INDIRECT(ADDRESS(ROW()+(0), COLUMN()+(-1), 1)), 2)</f>
        <v>2.11</v>
      </c>
    </row>
    <row r="14" spans="1:8" ht="13.50" thickBot="1" customHeight="1">
      <c r="A14" s="1" t="s">
        <v>24</v>
      </c>
      <c r="B14" s="1"/>
      <c r="C14" s="10" t="s">
        <v>25</v>
      </c>
      <c r="D14" s="10"/>
      <c r="E14" s="1" t="s">
        <v>26</v>
      </c>
      <c r="F14" s="11">
        <v>0.01</v>
      </c>
      <c r="G14" s="12">
        <v>288.96</v>
      </c>
      <c r="H14" s="12">
        <f ca="1">ROUND(INDIRECT(ADDRESS(ROW()+(0), COLUMN()+(-2), 1))*INDIRECT(ADDRESS(ROW()+(0), COLUMN()+(-1), 1)), 2)</f>
        <v>2.89</v>
      </c>
    </row>
    <row r="15" spans="1:8" ht="55.50" thickBot="1" customHeight="1">
      <c r="A15" s="1" t="s">
        <v>27</v>
      </c>
      <c r="B15" s="1"/>
      <c r="C15" s="10" t="s">
        <v>28</v>
      </c>
      <c r="D15" s="10"/>
      <c r="E15" s="1" t="s">
        <v>29</v>
      </c>
      <c r="F15" s="11">
        <v>8</v>
      </c>
      <c r="G15" s="12">
        <v>6.68</v>
      </c>
      <c r="H15" s="12">
        <f ca="1">ROUND(INDIRECT(ADDRESS(ROW()+(0), COLUMN()+(-2), 1))*INDIRECT(ADDRESS(ROW()+(0), COLUMN()+(-1), 1)), 2)</f>
        <v>53.44</v>
      </c>
    </row>
    <row r="16" spans="1:8" ht="34.50" thickBot="1" customHeight="1">
      <c r="A16" s="1" t="s">
        <v>30</v>
      </c>
      <c r="B16" s="1"/>
      <c r="C16" s="10" t="s">
        <v>31</v>
      </c>
      <c r="D16" s="10"/>
      <c r="E16" s="1" t="s">
        <v>32</v>
      </c>
      <c r="F16" s="11">
        <v>80</v>
      </c>
      <c r="G16" s="12">
        <v>0.45</v>
      </c>
      <c r="H16" s="12">
        <f ca="1">ROUND(INDIRECT(ADDRESS(ROW()+(0), COLUMN()+(-2), 1))*INDIRECT(ADDRESS(ROW()+(0), COLUMN()+(-1), 1)), 2)</f>
        <v>36</v>
      </c>
    </row>
    <row r="17" spans="1:8" ht="24.00" thickBot="1" customHeight="1">
      <c r="A17" s="1" t="s">
        <v>33</v>
      </c>
      <c r="B17" s="1"/>
      <c r="C17" s="10" t="s">
        <v>34</v>
      </c>
      <c r="D17" s="10"/>
      <c r="E17" s="1" t="s">
        <v>35</v>
      </c>
      <c r="F17" s="13">
        <v>1.1</v>
      </c>
      <c r="G17" s="14">
        <v>320.64</v>
      </c>
      <c r="H17" s="14">
        <f ca="1">ROUND(INDIRECT(ADDRESS(ROW()+(0), COLUMN()+(-2), 1))*INDIRECT(ADDRESS(ROW()+(0), COLUMN()+(-1), 1)), 2)</f>
        <v>352.7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1097.92</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799.83</v>
      </c>
      <c r="H20" s="12">
        <f ca="1">ROUND(INDIRECT(ADDRESS(ROW()+(0), COLUMN()+(-2), 1))*INDIRECT(ADDRESS(ROW()+(0), COLUMN()+(-1), 1)), 2)</f>
        <v>71.18</v>
      </c>
    </row>
    <row r="21" spans="1:8" ht="13.50" thickBot="1" customHeight="1">
      <c r="A21" s="1" t="s">
        <v>41</v>
      </c>
      <c r="B21" s="1"/>
      <c r="C21" s="10" t="s">
        <v>42</v>
      </c>
      <c r="D21" s="10"/>
      <c r="E21" s="1" t="s">
        <v>43</v>
      </c>
      <c r="F21" s="13">
        <v>0.075</v>
      </c>
      <c r="G21" s="14">
        <v>693.19</v>
      </c>
      <c r="H21" s="14">
        <f ca="1">ROUND(INDIRECT(ADDRESS(ROW()+(0), COLUMN()+(-2), 1))*INDIRECT(ADDRESS(ROW()+(0), COLUMN()+(-1), 1)), 2)</f>
        <v>51.99</v>
      </c>
    </row>
    <row r="22" spans="1:8" ht="13.50" thickBot="1" customHeight="1">
      <c r="A22" s="15"/>
      <c r="B22" s="15"/>
      <c r="C22" s="15"/>
      <c r="D22" s="15"/>
      <c r="E22" s="15"/>
      <c r="F22" s="9" t="s">
        <v>44</v>
      </c>
      <c r="G22" s="9"/>
      <c r="H22" s="17">
        <f ca="1">ROUND(SUM(INDIRECT(ADDRESS(ROW()+(-1), COLUMN()+(0), 1)),INDIRECT(ADDRESS(ROW()+(-2), COLUMN()+(0), 1))), 2)</f>
        <v>123.17</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0.255</v>
      </c>
      <c r="G24" s="12">
        <v>121.97</v>
      </c>
      <c r="H24" s="12">
        <f ca="1">ROUND(INDIRECT(ADDRESS(ROW()+(0), COLUMN()+(-2), 1))*INDIRECT(ADDRESS(ROW()+(0), COLUMN()+(-1), 1)), 2)</f>
        <v>31.1</v>
      </c>
    </row>
    <row r="25" spans="1:8" ht="13.50" thickBot="1" customHeight="1">
      <c r="A25" s="1" t="s">
        <v>49</v>
      </c>
      <c r="B25" s="1"/>
      <c r="C25" s="10" t="s">
        <v>50</v>
      </c>
      <c r="D25" s="10"/>
      <c r="E25" s="1" t="s">
        <v>51</v>
      </c>
      <c r="F25" s="13">
        <v>1.279</v>
      </c>
      <c r="G25" s="14">
        <v>74.26</v>
      </c>
      <c r="H25" s="14">
        <f ca="1">ROUND(INDIRECT(ADDRESS(ROW()+(0), COLUMN()+(-2), 1))*INDIRECT(ADDRESS(ROW()+(0), COLUMN()+(-1), 1)), 2)</f>
        <v>94.98</v>
      </c>
    </row>
    <row r="26" spans="1:8" ht="13.50" thickBot="1" customHeight="1">
      <c r="A26" s="15"/>
      <c r="B26" s="15"/>
      <c r="C26" s="15"/>
      <c r="D26" s="15"/>
      <c r="E26" s="15"/>
      <c r="F26" s="9" t="s">
        <v>52</v>
      </c>
      <c r="G26" s="9"/>
      <c r="H26" s="17">
        <f ca="1">ROUND(SUM(INDIRECT(ADDRESS(ROW()+(-1), COLUMN()+(0), 1)),INDIRECT(ADDRESS(ROW()+(-2), COLUMN()+(0), 1))), 2)</f>
        <v>126.08</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1347.17</v>
      </c>
      <c r="H28" s="14">
        <f ca="1">ROUND(INDIRECT(ADDRESS(ROW()+(0), COLUMN()+(-2), 1))*INDIRECT(ADDRESS(ROW()+(0), COLUMN()+(-1), 1))/100, 2)</f>
        <v>53.89</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1401.06</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