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<sst xmlns="http://schemas.openxmlformats.org/spreadsheetml/2006/main" count="40" uniqueCount="40">
  <si>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</si>
  <si>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</si>
  <si>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</si>
  <si>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</si>
  <si>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concreto y material cerámico de 40 a 80 mm de diámetro, en perímetro de pozo drenante, para drenaje de las aguas procedentes de lluvia, con el fin de evitar encharcamientos y el sobreempuje hidrostático contra las estructuras de contención, y compactación en capas sucesivas de 30 cm de espesor máximo con pisón vibrante de guiado manual. El precio no incluye el pozo drenante ni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</si>
  <si>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</si>
  <si>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</si>
  <si>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</si>
  <si>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</si>
  <si>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</si>
  <si>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</si>
  <si>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</si>
  <si>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mt01aro010p</t>
  </si>
  <si>
    <t xml:space="preserve">t</t>
  </si>
  <si>
    <t xml:space="preserve">Agregado reciclado mixto de concreto y material cerámico, de granulometría comprendida entre 40 y 80 mm, suministrado mediante camión.</t>
  </si>
  <si>
    <t xml:space="preserve">Subtotal materiales:</t>
  </si>
  <si>
    <t xml:space="preserve">Equipo y herramienta</t>
  </si>
  <si>
    <t xml:space="preserve">mq01pan010a</t>
  </si>
  <si>
    <t xml:space="preserve">h</t>
  </si>
  <si>
    <t xml:space="preserve">Pala cargadora sobre ruedas de 120 kW/1,9 m³.</t>
  </si>
  <si>
    <t xml:space="preserve">mq04cab010c</t>
  </si>
  <si>
    <t xml:space="preserve">h</t>
  </si>
  <si>
    <t xml:space="preserve">Camión basculante de 12 t de carga, de 162 kW.</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</si>
  <si>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</si>
  <si>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</si>
  <si>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</si>
  <si>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</si>
  <si>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</si>
  <si>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</si>
  <si>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 y herramienta:</t>
  </si>
  <si>
    <t xml:space="preserve">Mano de obra</t>
  </si>
  <si>
    <t xml:space="preserve">mo113</t>
  </si>
  <si>
    <t xml:space="preserve">h</t>
  </si>
  <si>
    <t xml:space="preserve">Cabo albañil.</t>
  </si>
  <si>
    <t xml:space="preserve">Subtotal mano de obra:</t>
  </si>
  <si>
    <t xml:space="preserve">Herramienta menor</t>
  </si>
  <si>
    <t xml:space="preserve">%</t>
  </si>
  <si>
    <t xml:space="preserve">Herramienta menor</t>
  </si>
  <si>
    <t xml:space="preserve">Costo de mantenimiento decenal: $ 17,36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</si>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</sst>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7.83" customWidth="1"/>
    <col min="6" max="6" width="14.11" customWidth="1"/>
    <col min="7" max="7" width="15.98"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160.57</v>
      </c>
      <c r="H10" s="14">
        <f ca="1">ROUND(INDIRECT(ADDRESS(ROW()+(0), COLUMN()+(-2), 1))*INDIRECT(ADDRESS(ROW()+(0), COLUMN()+(-1), 1)), 2)</f>
        <v>321.14</v>
      </c>
    </row>
    <row r="11" spans="1:8" ht="13.50" thickBot="1" customHeight="1">
      <c r="A11" s="15"/>
      <c r="B11" s="15"/>
      <c r="C11" s="15"/>
      <c r="D11" s="15"/>
      <c r="E11" s="15"/>
      <c r="F11" s="9" t="s">
        <v>15</v>
      </c>
      <c r="G11" s="9"/>
      <c r="H11" s="17">
        <f ca="1">ROUND(SUM(INDIRECT(ADDRESS(ROW()+(-1), COLUMN()+(0), 1))), 2)</f>
        <v>321.14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696.27</v>
      </c>
      <c r="H13" s="13">
        <f ca="1">ROUND(INDIRECT(ADDRESS(ROW()+(0), COLUMN()+(-2), 1))*INDIRECT(ADDRESS(ROW()+(0), COLUMN()+(-1), 1)), 2)</f>
        <v>15.32</v>
      </c>
    </row>
    <row r="14" spans="1:8" ht="13.50" thickBot="1" customHeight="1">
      <c r="A14" s="1" t="s">
        <v>20</v>
      </c>
      <c r="B14" s="1"/>
      <c r="C14" s="10" t="s">
        <v>21</v>
      </c>
      <c r="D14" s="10"/>
      <c r="E14" s="1" t="s">
        <v>22</v>
      </c>
      <c r="F14" s="11">
        <v>0.017</v>
      </c>
      <c r="G14" s="13">
        <v>695.23</v>
      </c>
      <c r="H14" s="13">
        <f ca="1">ROUND(INDIRECT(ADDRESS(ROW()+(0), COLUMN()+(-2), 1))*INDIRECT(ADDRESS(ROW()+(0), COLUMN()+(-1), 1)), 2)</f>
        <v>11.82</v>
      </c>
    </row>
    <row r="15" spans="1:8" ht="13.50" thickBot="1" customHeight="1">
      <c r="A15" s="1" t="s">
        <v>23</v>
      </c>
      <c r="B15" s="1"/>
      <c r="C15" s="10" t="s">
        <v>24</v>
      </c>
      <c r="D15" s="10"/>
      <c r="E15" s="1" t="s">
        <v>25</v>
      </c>
      <c r="F15" s="11">
        <v>0.356</v>
      </c>
      <c r="G15" s="13">
        <v>60.57</v>
      </c>
      <c r="H15" s="13">
        <f ca="1">ROUND(INDIRECT(ADDRESS(ROW()+(0), COLUMN()+(-2), 1))*INDIRECT(ADDRESS(ROW()+(0), COLUMN()+(-1), 1)), 2)</f>
        <v>21.56</v>
      </c>
    </row>
    <row r="16" spans="1:8" ht="13.50" thickBot="1" customHeight="1">
      <c r="A16" s="1" t="s">
        <v>26</v>
      </c>
      <c r="B16" s="1"/>
      <c r="C16" s="10" t="s">
        <v>27</v>
      </c>
      <c r="D16" s="10"/>
      <c r="E16" s="1" t="s">
        <v>28</v>
      </c>
      <c r="F16" s="12">
        <v>0.013</v>
      </c>
      <c r="G16" s="14">
        <v>1837.34</v>
      </c>
      <c r="H16" s="14">
        <f ca="1">ROUND(INDIRECT(ADDRESS(ROW()+(0), COLUMN()+(-2), 1))*INDIRECT(ADDRESS(ROW()+(0), COLUMN()+(-1), 1)), 2)</f>
        <v>23.89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72.59</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0.45</v>
      </c>
      <c r="G19" s="14">
        <v>70.3</v>
      </c>
      <c r="H19" s="14">
        <f ca="1">ROUND(INDIRECT(ADDRESS(ROW()+(0), COLUMN()+(-2), 1))*INDIRECT(ADDRESS(ROW()+(0), COLUMN()+(-1), 1)), 2)</f>
        <v>31.64</v>
      </c>
    </row>
    <row r="20" spans="1:8" ht="13.50" thickBot="1" customHeight="1">
      <c r="A20" s="15"/>
      <c r="B20" s="15"/>
      <c r="C20" s="15"/>
      <c r="D20" s="15"/>
      <c r="E20" s="15"/>
      <c r="F20" s="9" t="s">
        <v>34</v>
      </c>
      <c r="G20" s="9"/>
      <c r="H20" s="17">
        <f ca="1">ROUND(SUM(INDIRECT(ADDRESS(ROW()+(-1), COLUMN()+(0), 1))), 2)</f>
        <v>31.64</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425.37</v>
      </c>
      <c r="H22" s="14">
        <f ca="1">ROUND(INDIRECT(ADDRESS(ROW()+(0), COLUMN()+(-2), 1))*INDIRECT(ADDRESS(ROW()+(0), COLUMN()+(-1), 1))/100, 2)</f>
        <v>8.51</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433.88</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