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<sst xmlns="http://schemas.openxmlformats.org/spreadsheetml/2006/main" count="40" uniqueCount="40">
  <si>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</si>
  <si>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</si>
  <si>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</si>
  <si>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</si>
  <si>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de concreto de 40 a 80 mm de diámetro, en perímetro de pozo drenante, para drenaje de las aguas procedentes de lluvia, con el fin de evitar encharcamientos y el sobreempuje hidrostático contra las estructuras de contención, y compactación en capas sucesivas de 30 cm de espesor máximo con bandeja vibrante de guiado manual. El precio no incluye el pozo drenante ni la realización de la prueba Proctor Modificado.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</si>
  <si>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</si>
  <si>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</si>
  <si>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</si>
  <si>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</si>
  <si>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</si>
  <si>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</si>
  <si>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</si>
  <si>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mt01aro010h</t>
  </si>
  <si>
    <t xml:space="preserve">t</t>
  </si>
  <si>
    <t xml:space="preserve">Agregado reciclado de concreto, de granulometría comprendida entre 40 y 80 mm, suministrado mediante camión.</t>
  </si>
  <si>
    <t xml:space="preserve">Subtotal materiales:</t>
  </si>
  <si>
    <t xml:space="preserve">Equipo y herramienta</t>
  </si>
  <si>
    <t xml:space="preserve">mq01pan010a</t>
  </si>
  <si>
    <t xml:space="preserve">h</t>
  </si>
  <si>
    <t xml:space="preserve">Pala cargadora sobre ruedas de 120 kW/1,9 m³.</t>
  </si>
  <si>
    <t xml:space="preserve">mq04cab010c</t>
  </si>
  <si>
    <t xml:space="preserve">h</t>
  </si>
  <si>
    <t xml:space="preserve">Camión basculante de 12 t de carga, de 162 kW.</t>
  </si>
  <si>
    <t xml:space="preserve">mq02rod010d</t>
  </si>
  <si>
    <t xml:space="preserve">h</t>
  </si>
  <si>
    <t xml:space="preserve">Bandeja vibrante de guiado manual, de 300 kg, anchura de trabajo 70 cm, reversible.</t>
  </si>
  <si>
    <t xml:space="preserve">mq02cia020j</t>
  </si>
  <si>
    <t xml:space="preserve">h</t>
  </si>
  <si>
    <t xml:space="preserve">Camión cisterna, de 8 m³ de capacidad.</t>
  </si>
  <si>
    <t xml:space="preserve">Subtotal equipo y herramienta:</t>
  </si>
  <si>
    <t xml:space="preserve">Mano de obra</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</si>
  <si>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</si>
  <si>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</si>
  <si>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</si>
  <si>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</si>
  <si>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</si>
  <si>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</si>
  <si>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</si>
  <si>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$ 20,96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</si>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</sst>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7.83" customWidth="1"/>
    <col min="6" max="6" width="14.11" customWidth="1"/>
    <col min="7" max="7" width="15.98"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2.325</v>
      </c>
      <c r="G10" s="14">
        <v>168.45</v>
      </c>
      <c r="H10" s="14">
        <f ca="1">ROUND(INDIRECT(ADDRESS(ROW()+(0), COLUMN()+(-2), 1))*INDIRECT(ADDRESS(ROW()+(0), COLUMN()+(-1), 1)), 2)</f>
        <v>391.65</v>
      </c>
    </row>
    <row r="11" spans="1:8" ht="13.50" thickBot="1" customHeight="1">
      <c r="A11" s="15"/>
      <c r="B11" s="15"/>
      <c r="C11" s="15"/>
      <c r="D11" s="15"/>
      <c r="E11" s="15"/>
      <c r="F11" s="9" t="s">
        <v>15</v>
      </c>
      <c r="G11" s="9"/>
      <c r="H11" s="17">
        <f ca="1">ROUND(SUM(INDIRECT(ADDRESS(ROW()+(-1), COLUMN()+(0), 1))), 2)</f>
        <v>391.65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0.022</v>
      </c>
      <c r="G13" s="13">
        <v>696.27</v>
      </c>
      <c r="H13" s="13">
        <f ca="1">ROUND(INDIRECT(ADDRESS(ROW()+(0), COLUMN()+(-2), 1))*INDIRECT(ADDRESS(ROW()+(0), COLUMN()+(-1), 1)), 2)</f>
        <v>15.32</v>
      </c>
    </row>
    <row r="14" spans="1:8" ht="13.50" thickBot="1" customHeight="1">
      <c r="A14" s="1" t="s">
        <v>20</v>
      </c>
      <c r="B14" s="1"/>
      <c r="C14" s="10" t="s">
        <v>21</v>
      </c>
      <c r="D14" s="10"/>
      <c r="E14" s="1" t="s">
        <v>22</v>
      </c>
      <c r="F14" s="11">
        <v>0.017</v>
      </c>
      <c r="G14" s="13">
        <v>695.23</v>
      </c>
      <c r="H14" s="13">
        <f ca="1">ROUND(INDIRECT(ADDRESS(ROW()+(0), COLUMN()+(-2), 1))*INDIRECT(ADDRESS(ROW()+(0), COLUMN()+(-1), 1)), 2)</f>
        <v>11.82</v>
      </c>
    </row>
    <row r="15" spans="1:8" ht="24.00" thickBot="1" customHeight="1">
      <c r="A15" s="1" t="s">
        <v>23</v>
      </c>
      <c r="B15" s="1"/>
      <c r="C15" s="10" t="s">
        <v>24</v>
      </c>
      <c r="D15" s="10"/>
      <c r="E15" s="1" t="s">
        <v>25</v>
      </c>
      <c r="F15" s="11">
        <v>0.356</v>
      </c>
      <c r="G15" s="13">
        <v>110.59</v>
      </c>
      <c r="H15" s="13">
        <f ca="1">ROUND(INDIRECT(ADDRESS(ROW()+(0), COLUMN()+(-2), 1))*INDIRECT(ADDRESS(ROW()+(0), COLUMN()+(-1), 1)), 2)</f>
        <v>39.37</v>
      </c>
    </row>
    <row r="16" spans="1:8" ht="13.50" thickBot="1" customHeight="1">
      <c r="A16" s="1" t="s">
        <v>26</v>
      </c>
      <c r="B16" s="1"/>
      <c r="C16" s="10" t="s">
        <v>27</v>
      </c>
      <c r="D16" s="10"/>
      <c r="E16" s="1" t="s">
        <v>28</v>
      </c>
      <c r="F16" s="12">
        <v>0.013</v>
      </c>
      <c r="G16" s="14">
        <v>1837.34</v>
      </c>
      <c r="H16" s="14">
        <f ca="1">ROUND(INDIRECT(ADDRESS(ROW()+(0), COLUMN()+(-2), 1))*INDIRECT(ADDRESS(ROW()+(0), COLUMN()+(-1), 1)), 2)</f>
        <v>23.89</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90.4</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0.45</v>
      </c>
      <c r="G19" s="14">
        <v>70.3</v>
      </c>
      <c r="H19" s="14">
        <f ca="1">ROUND(INDIRECT(ADDRESS(ROW()+(0), COLUMN()+(-2), 1))*INDIRECT(ADDRESS(ROW()+(0), COLUMN()+(-1), 1)), 2)</f>
        <v>31.64</v>
      </c>
    </row>
    <row r="20" spans="1:8" ht="13.50" thickBot="1" customHeight="1">
      <c r="A20" s="15"/>
      <c r="B20" s="15"/>
      <c r="C20" s="15"/>
      <c r="D20" s="15"/>
      <c r="E20" s="15"/>
      <c r="F20" s="9" t="s">
        <v>34</v>
      </c>
      <c r="G20" s="9"/>
      <c r="H20" s="17">
        <f ca="1">ROUND(SUM(INDIRECT(ADDRESS(ROW()+(-1), COLUMN()+(0), 1))), 2)</f>
        <v>31.64</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513.69</v>
      </c>
      <c r="H22" s="14">
        <f ca="1">ROUND(INDIRECT(ADDRESS(ROW()+(0), COLUMN()+(-2), 1))*INDIRECT(ADDRESS(ROW()+(0), COLUMN()+(-1), 1))/100, 2)</f>
        <v>10.27</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523.96</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