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<sst xmlns="http://schemas.openxmlformats.org/spreadsheetml/2006/main" count="40" uniqueCount="40">
  <si>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</si>
  <si>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AUR041</t>
  </si>
  <si>
    <t xml:space="preserve">m³</t>
  </si>
  <si>
    <t xml:space="preserve">Relleno para drenaje, con agregados reciclados.</t>
  </si>
  <si>
    <r>
      <rPr>
        <sz val="8.25"/>
        <color rgb="FF000000"/>
        <rFont val="Arial"/>
        <family val="2"/>
      </rPr>
      <t xml:space="preserve">Relleno con agregado reciclado de concreto de 40 a 80 mm de diámetro, en trasdós de muro, para drenaje de las aguas procedentes de lluvia, con el fin de evitar encharcamientos y el sobreempuje hidrostático contra las estructuras de contención, y compactación en capas sucesivas de 30 cm de espesor máximo con rodillo vibrante de guiado manual, hasta alcanzar una densidad seca no inferior al 80% de la máxima obtenida en la prueba Proctor Modificado. El precio no incluye la red de drenaje ni la realización de la prueba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</si>
  <si>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</si>
  <si>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</si>
  <si>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</si>
  <si>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</si>
  <si>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</si>
  <si>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</si>
  <si>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</si>
  <si>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mt01aro010h</t>
  </si>
  <si>
    <t xml:space="preserve">t</t>
  </si>
  <si>
    <t xml:space="preserve">Agregado reciclado de concreto, de granulometría comprendida entre 40 y 80 mm, suministrado mediante camión.</t>
  </si>
  <si>
    <t xml:space="preserve">Subtotal materiales:</t>
  </si>
  <si>
    <t xml:space="preserve">Equipo y herramienta</t>
  </si>
  <si>
    <t xml:space="preserve">mq01pan010a</t>
  </si>
  <si>
    <t xml:space="preserve">h</t>
  </si>
  <si>
    <t xml:space="preserve">Pala cargadora sobre ruedas de 120 kW/1,9 m³.</t>
  </si>
  <si>
    <t xml:space="preserve">mq04cab010c</t>
  </si>
  <si>
    <t xml:space="preserve">h</t>
  </si>
  <si>
    <t xml:space="preserve">Camión basculante de 12 t de carga, de 162 kW.</t>
  </si>
  <si>
    <t xml:space="preserve">mq02roa010a</t>
  </si>
  <si>
    <t xml:space="preserve">h</t>
  </si>
  <si>
    <t xml:space="preserve">Rodillo vibrante de guiado manual, de 700 kg, anchura de trabajo 70 cm.</t>
  </si>
  <si>
    <t xml:space="preserve">mq02cia020j</t>
  </si>
  <si>
    <t xml:space="preserve">h</t>
  </si>
  <si>
    <t xml:space="preserve">Camión cisterna, de 8 m³ de capacidad.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</si>
  <si>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</si>
  <si>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</si>
  <si>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</si>
  <si>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</si>
  <si>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</si>
  <si>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</si>
  <si>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</si>
  <si>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</si>
  <si>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</si>
  <si>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$ 21,54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</si>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</sst>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67.83" customWidth="1"/>
    <col min="6" max="6" width="14.11" customWidth="1"/>
    <col min="7" max="7" width="15.98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2.325</v>
      </c>
      <c r="G10" s="14">
        <v>168.45</v>
      </c>
      <c r="H10" s="14">
        <f ca="1">ROUND(INDIRECT(ADDRESS(ROW()+(0), COLUMN()+(-2), 1))*INDIRECT(ADDRESS(ROW()+(0), COLUMN()+(-1), 1)), 2)</f>
        <v>391.65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391.65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0.022</v>
      </c>
      <c r="G13" s="13">
        <v>696.27</v>
      </c>
      <c r="H13" s="13">
        <f ca="1">ROUND(INDIRECT(ADDRESS(ROW()+(0), COLUMN()+(-2), 1))*INDIRECT(ADDRESS(ROW()+(0), COLUMN()+(-1), 1)), 2)</f>
        <v>15.32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0.017</v>
      </c>
      <c r="G14" s="13">
        <v>695.23</v>
      </c>
      <c r="H14" s="13">
        <f ca="1">ROUND(INDIRECT(ADDRESS(ROW()+(0), COLUMN()+(-2), 1))*INDIRECT(ADDRESS(ROW()+(0), COLUMN()+(-1), 1)), 2)</f>
        <v>11.82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0.363</v>
      </c>
      <c r="G15" s="13">
        <v>146.42</v>
      </c>
      <c r="H15" s="13">
        <f ca="1">ROUND(INDIRECT(ADDRESS(ROW()+(0), COLUMN()+(-2), 1))*INDIRECT(ADDRESS(ROW()+(0), COLUMN()+(-1), 1)), 2)</f>
        <v>53.15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0.013</v>
      </c>
      <c r="G16" s="14">
        <v>1837.34</v>
      </c>
      <c r="H16" s="14">
        <f ca="1">ROUND(INDIRECT(ADDRESS(ROW()+(0), COLUMN()+(-2), 1))*INDIRECT(ADDRESS(ROW()+(0), COLUMN()+(-1), 1)), 2)</f>
        <v>23.89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104.18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0.458</v>
      </c>
      <c r="G19" s="14">
        <v>70.3</v>
      </c>
      <c r="H19" s="14">
        <f ca="1">ROUND(INDIRECT(ADDRESS(ROW()+(0), COLUMN()+(-2), 1))*INDIRECT(ADDRESS(ROW()+(0), COLUMN()+(-1), 1)), 2)</f>
        <v>32.2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32.2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528.03</v>
      </c>
      <c r="H22" s="14">
        <f ca="1">ROUND(INDIRECT(ADDRESS(ROW()+(0), COLUMN()+(-2), 1))*INDIRECT(ADDRESS(ROW()+(0), COLUMN()+(-1), 1))/100, 2)</f>
        <v>10.56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538.59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