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<sst xmlns="http://schemas.openxmlformats.org/spreadsheetml/2006/main" count="36" uniqueCount="36">
  <si>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</si>
  <si>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ACR021</t>
  </si>
  <si>
    <t xml:space="preserve">m³</t>
  </si>
  <si>
    <t xml:space="preserve">Relleno de zanjas, con agregados reciclados.</t>
  </si>
  <si>
    <r>
      <rPr>
        <sz val="8.25"/>
        <color rgb="FF000000"/>
        <rFont val="Arial"/>
        <family val="2"/>
      </rPr>
      <t xml:space="preserve">Relleno de zanjas con arena de material reciclado mixto de concreto y cerámica de 0 a 5 mm de diámetro, y compactación en capas sucesivas de 25 cm de espesor máximo con pisón vibrante de guiado manual, hasta alcanzar una densidad seca no inferior al 100%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</si>
  <si>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</si>
  <si>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</si>
  <si>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</si>
  <si>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</si>
  <si>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</si>
  <si>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</si>
  <si>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</si>
  <si>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mt01aro020d</t>
  </si>
  <si>
    <t xml:space="preserve">t</t>
  </si>
  <si>
    <t xml:space="preserve">Arena de material reciclado mixto de concreto y cerámica, de granulometría comprendida entre 0 y 5 mm, suministrada mediante camión.</t>
  </si>
  <si>
    <t xml:space="preserve">Subtotal materiales:</t>
  </si>
  <si>
    <t xml:space="preserve">Equipo y herramienta</t>
  </si>
  <si>
    <t xml:space="preserve">mq02cia020j</t>
  </si>
  <si>
    <t xml:space="preserve">h</t>
  </si>
  <si>
    <t xml:space="preserve">Camión cisterna, de 8 m³ de capacidad.</t>
  </si>
  <si>
    <t xml:space="preserve">mq01pan010a</t>
  </si>
  <si>
    <t xml:space="preserve">h</t>
  </si>
  <si>
    <t xml:space="preserve">Pala cargadora sobre ruedas de 120 kW/1,9 m³.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</si>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</sst>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67.83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1.85</v>
      </c>
      <c r="G10" s="14">
        <v>146.9</v>
      </c>
      <c r="H10" s="14">
        <f ca="1">ROUND(INDIRECT(ADDRESS(ROW()+(0), COLUMN()+(-2), 1))*INDIRECT(ADDRESS(ROW()+(0), COLUMN()+(-1), 1)), 2)</f>
        <v>271.77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0.006</v>
      </c>
      <c r="G13" s="13">
        <v>1831.93</v>
      </c>
      <c r="H13" s="13">
        <f ca="1">ROUND(INDIRECT(ADDRESS(ROW()+(0), COLUMN()+(-2), 1))*INDIRECT(ADDRESS(ROW()+(0), COLUMN()+(-1), 1)), 2)</f>
        <v>10.99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0.011</v>
      </c>
      <c r="G14" s="13">
        <v>694.22</v>
      </c>
      <c r="H14" s="13">
        <f ca="1">ROUND(INDIRECT(ADDRESS(ROW()+(0), COLUMN()+(-2), 1))*INDIRECT(ADDRESS(ROW()+(0), COLUMN()+(-1), 1)), 2)</f>
        <v>7.64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0.22</v>
      </c>
      <c r="G15" s="14">
        <v>60.4</v>
      </c>
      <c r="H15" s="14">
        <f ca="1">ROUND(INDIRECT(ADDRESS(ROW()+(0), COLUMN()+(-2), 1))*INDIRECT(ADDRESS(ROW()+(0), COLUMN()+(-1), 1)), 2)</f>
        <v>13.29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31.92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0.628</v>
      </c>
      <c r="G18" s="14">
        <v>77.51</v>
      </c>
      <c r="H18" s="14">
        <f ca="1">ROUND(INDIRECT(ADDRESS(ROW()+(0), COLUMN()+(-2), 1))*INDIRECT(ADDRESS(ROW()+(0), COLUMN()+(-1), 1)), 2)</f>
        <v>48.68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48.68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352.37</v>
      </c>
      <c r="H21" s="14">
        <f ca="1">ROUND(INDIRECT(ADDRESS(ROW()+(0), COLUMN()+(-2), 1))*INDIRECT(ADDRESS(ROW()+(0), COLUMN()+(-1), 1))/100, 2)</f>
        <v>7.05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359.42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