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<sst xmlns="http://schemas.openxmlformats.org/spreadsheetml/2006/main" count="50" uniqueCount="50">
  <si>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</si>
  <si>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ASA030</t>
  </si>
  <si>
    <t xml:space="preserve">Ud</t>
  </si>
  <si>
    <t xml:space="preserve">Registro con bomba, prefabricada, "EBARA".</t>
  </si>
  <si>
    <r>
      <rPr>
        <sz val="8.25"/>
        <color rgb="FF000000"/>
        <rFont val="Arial"/>
        <family val="2"/>
      </rPr>
      <t xml:space="preserve">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contacto tipo shuko, sobre solera de concreto simple f'c=20 MPa (200 kg/cm²), clasificación de exposición A1, tamaño máximo del agregado 20 mm, revenimiento de 5 a 10 cm de 15 cm de espesor,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contacto tipo shuko, y ducto de impulsión de aguas residuales realizado con tubo de PVC para 10 atm de presión con extremo abocardado para unión encolada. Incluso accesorios, uniones y piezas especiales para la instalación de la bomba y su conexión a las redes eléctrica y de saneamiento.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</si>
  <si>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</si>
  <si>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</si>
  <si>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</si>
  <si>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</si>
  <si>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</si>
  <si>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</si>
  <si>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</si>
  <si>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</si>
  <si>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</si>
  <si>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f'c=20 MPa (200 kg/cm²), clasificación de exposición A1, tamaño máximo del agregado 20 mm, revenimiento nominal del concreto fresco de 5 a 10 mm, premezclado, según RCDF NTC Diseño y Construcción de Estructuras de Concreto (2004).</t>
  </si>
  <si>
    <t xml:space="preserve">mt11ape010a</t>
  </si>
  <si>
    <t xml:space="preserve">Ud</t>
  </si>
  <si>
    <t xml:space="preserve">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contacto tipo shuko.</t>
  </si>
  <si>
    <t xml:space="preserve">mt36bom050s</t>
  </si>
  <si>
    <t xml:space="preserve">m</t>
  </si>
  <si>
    <t xml:space="preserve">Ducto de impulsión de aguas residuales realizado con tubo de PVC para presión de 10 atm, de 50 mm de diámetro, con extremo abocardado.</t>
  </si>
  <si>
    <t xml:space="preserve">mt36bom051s</t>
  </si>
  <si>
    <t xml:space="preserve">Ud</t>
  </si>
  <si>
    <t xml:space="preserve">Repercusión, por m de tubería, de accesorios, uniones y piezas especiales para tubo de PVC para presión de 10 atm, de 50 mm de diámetro.</t>
  </si>
  <si>
    <t xml:space="preserve">mt37vre010f</t>
  </si>
  <si>
    <t xml:space="preserve">Ud</t>
  </si>
  <si>
    <t xml:space="preserve">Válvula de retención, con rosca GAS de 1 1/2", "EBARA".</t>
  </si>
  <si>
    <t xml:space="preserve">mt37svc010l</t>
  </si>
  <si>
    <t xml:space="preserve">Ud</t>
  </si>
  <si>
    <t xml:space="preserve">Válvula de compuerta de latón fundido, para roscar, de 1 1/2".</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</si>
  <si>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</si>
  <si>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</si>
  <si>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</si>
  <si>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</si>
  <si>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</si>
  <si>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</si>
  <si>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</si>
  <si>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</si>
  <si>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mo008</t>
  </si>
  <si>
    <t xml:space="preserve">h</t>
  </si>
  <si>
    <t xml:space="preserve">Oficial plomero.</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</si>
  <si>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</si>
  <si>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</si>
  <si>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</si>
  <si>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</si>
  <si>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</si>
  <si>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</si>
  <si>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</si>
  <si>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$ 1.294,30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</si>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</sst>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02.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0.114</v>
      </c>
      <c r="G10" s="12">
        <v>1288.9</v>
      </c>
      <c r="H10" s="12">
        <f ca="1">ROUND(INDIRECT(ADDRESS(ROW()+(0), COLUMN()+(-2), 1))*INDIRECT(ADDRESS(ROW()+(0), COLUMN()+(-1), 1)), 2)</f>
        <v>146.93</v>
      </c>
    </row>
    <row r="11" spans="1:8" ht="160.50" thickBot="1" customHeight="1">
      <c r="A11" s="1" t="s">
        <v>15</v>
      </c>
      <c r="B11" s="1"/>
      <c r="C11" s="10" t="s">
        <v>16</v>
      </c>
      <c r="D11" s="10"/>
      <c r="E11" s="1" t="s">
        <v>17</v>
      </c>
      <c r="F11" s="11">
        <v>1</v>
      </c>
      <c r="G11" s="12">
        <v>28574.3</v>
      </c>
      <c r="H11" s="12">
        <f ca="1">ROUND(INDIRECT(ADDRESS(ROW()+(0), COLUMN()+(-2), 1))*INDIRECT(ADDRESS(ROW()+(0), COLUMN()+(-1), 1)), 2)</f>
        <v>28574.3</v>
      </c>
    </row>
    <row r="12" spans="1:8" ht="24.00" thickBot="1" customHeight="1">
      <c r="A12" s="1" t="s">
        <v>18</v>
      </c>
      <c r="B12" s="1"/>
      <c r="C12" s="10" t="s">
        <v>19</v>
      </c>
      <c r="D12" s="10"/>
      <c r="E12" s="1" t="s">
        <v>20</v>
      </c>
      <c r="F12" s="11">
        <v>2</v>
      </c>
      <c r="G12" s="12">
        <v>64.46</v>
      </c>
      <c r="H12" s="12">
        <f ca="1">ROUND(INDIRECT(ADDRESS(ROW()+(0), COLUMN()+(-2), 1))*INDIRECT(ADDRESS(ROW()+(0), COLUMN()+(-1), 1)), 2)</f>
        <v>128.92</v>
      </c>
    </row>
    <row r="13" spans="1:8" ht="24.00" thickBot="1" customHeight="1">
      <c r="A13" s="1" t="s">
        <v>21</v>
      </c>
      <c r="B13" s="1"/>
      <c r="C13" s="10" t="s">
        <v>22</v>
      </c>
      <c r="D13" s="10"/>
      <c r="E13" s="1" t="s">
        <v>23</v>
      </c>
      <c r="F13" s="11">
        <v>2</v>
      </c>
      <c r="G13" s="12">
        <v>19.33</v>
      </c>
      <c r="H13" s="12">
        <f ca="1">ROUND(INDIRECT(ADDRESS(ROW()+(0), COLUMN()+(-2), 1))*INDIRECT(ADDRESS(ROW()+(0), COLUMN()+(-1), 1)), 2)</f>
        <v>38.66</v>
      </c>
    </row>
    <row r="14" spans="1:8" ht="13.50" thickBot="1" customHeight="1">
      <c r="A14" s="1" t="s">
        <v>24</v>
      </c>
      <c r="B14" s="1"/>
      <c r="C14" s="10" t="s">
        <v>25</v>
      </c>
      <c r="D14" s="10"/>
      <c r="E14" s="1" t="s">
        <v>26</v>
      </c>
      <c r="F14" s="11">
        <v>1</v>
      </c>
      <c r="G14" s="12">
        <v>2011.12</v>
      </c>
      <c r="H14" s="12">
        <f ca="1">ROUND(INDIRECT(ADDRESS(ROW()+(0), COLUMN()+(-2), 1))*INDIRECT(ADDRESS(ROW()+(0), COLUMN()+(-1), 1)), 2)</f>
        <v>2011.12</v>
      </c>
    </row>
    <row r="15" spans="1:8" ht="13.50" thickBot="1" customHeight="1">
      <c r="A15" s="1" t="s">
        <v>27</v>
      </c>
      <c r="B15" s="1"/>
      <c r="C15" s="10" t="s">
        <v>28</v>
      </c>
      <c r="D15" s="10"/>
      <c r="E15" s="1" t="s">
        <v>29</v>
      </c>
      <c r="F15" s="13">
        <v>1</v>
      </c>
      <c r="G15" s="14">
        <v>360.36</v>
      </c>
      <c r="H15" s="14">
        <f ca="1">ROUND(INDIRECT(ADDRESS(ROW()+(0), COLUMN()+(-2), 1))*INDIRECT(ADDRESS(ROW()+(0), COLUMN()+(-1), 1)), 2)</f>
        <v>360.36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31260.3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1.333</v>
      </c>
      <c r="G18" s="12">
        <v>121.97</v>
      </c>
      <c r="H18" s="12">
        <f ca="1">ROUND(INDIRECT(ADDRESS(ROW()+(0), COLUMN()+(-2), 1))*INDIRECT(ADDRESS(ROW()+(0), COLUMN()+(-1), 1)), 2)</f>
        <v>162.59</v>
      </c>
    </row>
    <row r="19" spans="1:8" ht="13.50" thickBot="1" customHeight="1">
      <c r="A19" s="1" t="s">
        <v>35</v>
      </c>
      <c r="B19" s="1"/>
      <c r="C19" s="10" t="s">
        <v>36</v>
      </c>
      <c r="D19" s="10"/>
      <c r="E19" s="1" t="s">
        <v>37</v>
      </c>
      <c r="F19" s="11">
        <v>1.207</v>
      </c>
      <c r="G19" s="12">
        <v>71.46</v>
      </c>
      <c r="H19" s="12">
        <f ca="1">ROUND(INDIRECT(ADDRESS(ROW()+(0), COLUMN()+(-2), 1))*INDIRECT(ADDRESS(ROW()+(0), COLUMN()+(-1), 1)), 2)</f>
        <v>86.25</v>
      </c>
    </row>
    <row r="20" spans="1:8" ht="13.50" thickBot="1" customHeight="1">
      <c r="A20" s="1" t="s">
        <v>38</v>
      </c>
      <c r="B20" s="1"/>
      <c r="C20" s="10" t="s">
        <v>39</v>
      </c>
      <c r="D20" s="10"/>
      <c r="E20" s="1" t="s">
        <v>40</v>
      </c>
      <c r="F20" s="11">
        <v>1.172</v>
      </c>
      <c r="G20" s="12">
        <v>125.33</v>
      </c>
      <c r="H20" s="12">
        <f ca="1">ROUND(INDIRECT(ADDRESS(ROW()+(0), COLUMN()+(-2), 1))*INDIRECT(ADDRESS(ROW()+(0), COLUMN()+(-1), 1)), 2)</f>
        <v>146.89</v>
      </c>
    </row>
    <row r="21" spans="1:8" ht="13.50" thickBot="1" customHeight="1">
      <c r="A21" s="1" t="s">
        <v>41</v>
      </c>
      <c r="B21" s="1"/>
      <c r="C21" s="10" t="s">
        <v>42</v>
      </c>
      <c r="D21" s="10"/>
      <c r="E21" s="1" t="s">
        <v>43</v>
      </c>
      <c r="F21" s="13">
        <v>0.535</v>
      </c>
      <c r="G21" s="14">
        <v>125.33</v>
      </c>
      <c r="H21" s="14">
        <f ca="1">ROUND(INDIRECT(ADDRESS(ROW()+(0), COLUMN()+(-2), 1))*INDIRECT(ADDRESS(ROW()+(0), COLUMN()+(-1), 1)), 2)</f>
        <v>67.05</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462.78</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1)),INDIRECT(ADDRESS(ROW()+(-8), COLUMN()+(1), 1))), 2)</f>
        <v>31723.1</v>
      </c>
      <c r="H24" s="14">
        <f ca="1">ROUND(INDIRECT(ADDRESS(ROW()+(0), COLUMN()+(-2), 1))*INDIRECT(ADDRESS(ROW()+(0), COLUMN()+(-1), 1))/100, 2)</f>
        <v>634.46</v>
      </c>
    </row>
    <row r="25" spans="1:8" ht="13.50" thickBot="1" customHeight="1">
      <c r="A25" s="21" t="s">
        <v>48</v>
      </c>
      <c r="B25" s="21"/>
      <c r="C25" s="22"/>
      <c r="D25" s="22"/>
      <c r="E25" s="23"/>
      <c r="F25" s="24" t="s">
        <v>49</v>
      </c>
      <c r="G25" s="25"/>
      <c r="H25" s="26">
        <f ca="1">ROUND(SUM(INDIRECT(ADDRESS(ROW()+(-1), COLUMN()+(0), 1)),INDIRECT(ADDRESS(ROW()+(-3), COLUMN()+(0), 1)),INDIRECT(ADDRESS(ROW()+(-9), COLUMN()+(0), 1))), 2)</f>
        <v>32357.5</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