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<sst xmlns="http://schemas.openxmlformats.org/spreadsheetml/2006/main" count="35" uniqueCount="35">
  <si>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</si>
  <si>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</si>
  <si>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</si>
  <si>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</si>
  <si>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RZAG71NV1 "DAIKIN", para gas R-32, potencia frigorífica nominal 7,1 kW (temperatura de bulbo seco en el interior 27°C, temperatura de bulbo húmedo en el interior 19°C, temperatura de bulbo seco en el exterior 35°C), potencia calorífica nominal 8 kW (temperatura de bulbo seco en el interior 20°C, temperatura de bulbo seco en el exterior 7°C, temperatura de bulbo húmedo en el exterior 6°C), compresor swing, alimentación monofásica (230V/50Hz), caudal de aire en refrigeración 68 m³/min, caudal de aire en calefacción 75 m³/min, presión sonora en refrigeración 46 dBA, presión sonora en calefacción 48 dBA, potencia sonora 64 dBA, dimensiones 870x1100x460 mm, peso 81 kg, longitud máxima de tubería 55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</si>
  <si>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</si>
  <si>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</si>
  <si>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</si>
  <si>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</si>
  <si>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</si>
  <si>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</si>
  <si>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</si>
  <si>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mt42dai048a</t>
  </si>
  <si>
    <t xml:space="preserve">Ud</t>
  </si>
  <si>
    <t xml:space="preserve">Unidad exterior de aire acondicionado, sistema aire-aire multi-split, bomba de calor, gama Sky Air, serie Alpha, modelo RZAG71NV1 "DAIKIN", para gas R-32, potencia frigorífica nominal 7,1 kW (temperatura de bulbo seco en el interior 27°C, temperatura de bulbo húmedo en el interior 19°C, temperatura de bulbo seco en el exterior 35°C), potencia calorífica nominal 8 kW (temperatura de bulbo seco en el interior 20°C, temperatura de bulbo seco en el exterior 7°C, temperatura de bulbo húmedo en el exterior 6°C), compresor swing, alimentación monofásica (230V/50Hz), caudal de aire en refrigeración 68 m³/min, caudal de aire en calefacción 75 m³/min, presión sonora en refrigeración 46 dBA, presión sonora en calefacción 48 dBA, potencia sonora 64 dBA, dimensiones 870x1100x460 mm, peso 81 kg, longitud máxima de tubería 55 m, diferencia máxima de altura entre la unidad exterior y la unidad interior 30 m.</t>
  </si>
  <si>
    <t xml:space="preserve">mt42dai613a</t>
  </si>
  <si>
    <t xml:space="preserve">Ud</t>
  </si>
  <si>
    <t xml:space="preserve">Kit de distribución de tuberías, para la línea frigorífica de líquido y de gas, modelo KHRQ22M20T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</si>
  <si>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</si>
  <si>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</si>
  <si>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</si>
  <si>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</si>
  <si>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</si>
  <si>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</si>
  <si>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</si>
  <si>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</si>
  <si>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</si>
  <si>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</si>
  <si>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</si>
  <si>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</si>
  <si>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</si>
  <si>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</si>
  <si>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</si>
  <si>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$ 28.201,38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</si>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</sst>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73188.6</v>
      </c>
      <c r="G10" s="12">
        <f ca="1">ROUND(INDIRECT(ADDRESS(ROW()+(0), COLUMN()+(-2), 1))*INDIRECT(ADDRESS(ROW()+(0), COLUMN()+(-1), 1)), 2)</f>
        <v>73188.6</v>
      </c>
    </row>
    <row r="11" spans="1:7" ht="24.00" thickBot="1" customHeight="1">
      <c r="A11" s="1" t="s">
        <v>15</v>
      </c>
      <c r="B11" s="1"/>
      <c r="C11" s="10" t="s">
        <v>16</v>
      </c>
      <c r="D11" s="1" t="s">
        <v>17</v>
      </c>
      <c r="E11" s="11">
        <v>1</v>
      </c>
      <c r="F11" s="12">
        <v>5303.95</v>
      </c>
      <c r="G11" s="12">
        <f ca="1">ROUND(INDIRECT(ADDRESS(ROW()+(0), COLUMN()+(-2), 1))*INDIRECT(ADDRESS(ROW()+(0), COLUMN()+(-1), 1)), 2)</f>
        <v>5303.95</v>
      </c>
    </row>
    <row r="12" spans="1:7" ht="24.00" thickBot="1" customHeight="1">
      <c r="A12" s="1" t="s">
        <v>18</v>
      </c>
      <c r="B12" s="1"/>
      <c r="C12" s="10" t="s">
        <v>19</v>
      </c>
      <c r="D12" s="1" t="s">
        <v>20</v>
      </c>
      <c r="E12" s="13">
        <v>1</v>
      </c>
      <c r="F12" s="14">
        <v>237.04</v>
      </c>
      <c r="G12" s="14">
        <f ca="1">ROUND(INDIRECT(ADDRESS(ROW()+(0), COLUMN()+(-2), 1))*INDIRECT(ADDRESS(ROW()+(0), COLUMN()+(-1), 1)), 2)</f>
        <v>237.04</v>
      </c>
    </row>
    <row r="13" spans="1:7" ht="13.50" thickBot="1" customHeight="1">
      <c r="A13" s="15"/>
      <c r="B13" s="15"/>
      <c r="C13" s="15"/>
      <c r="D13" s="15"/>
      <c r="E13" s="9" t="s">
        <v>21</v>
      </c>
      <c r="F13" s="9"/>
      <c r="G13" s="17">
        <f ca="1">ROUND(SUM(INDIRECT(ADDRESS(ROW()+(-1), COLUMN()+(0), 1)),INDIRECT(ADDRESS(ROW()+(-2), COLUMN()+(0), 1)),INDIRECT(ADDRESS(ROW()+(-3), COLUMN()+(0), 1))), 2)</f>
        <v>78729.6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78995.4</v>
      </c>
      <c r="G19" s="14">
        <f ca="1">ROUND(INDIRECT(ADDRESS(ROW()+(0), COLUMN()+(-2), 1))*INDIRECT(ADDRESS(ROW()+(0), COLUMN()+(-1), 1))/100, 2)</f>
        <v>1579.91</v>
      </c>
    </row>
    <row r="20" spans="1:7" ht="13.50" thickBot="1" customHeight="1">
      <c r="A20" s="21" t="s">
        <v>33</v>
      </c>
      <c r="B20" s="21"/>
      <c r="C20" s="22"/>
      <c r="D20" s="23"/>
      <c r="E20" s="24" t="s">
        <v>34</v>
      </c>
      <c r="F20" s="25"/>
      <c r="G20" s="26">
        <f ca="1">ROUND(SUM(INDIRECT(ADDRESS(ROW()+(-1), COLUMN()+(0), 1)),INDIRECT(ADDRESS(ROW()+(-3), COLUMN()+(0), 1)),INDIRECT(ADDRESS(ROW()+(-7), COLUMN()+(0), 1))), 2)</f>
        <v>80575.4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