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<sst xmlns="http://schemas.openxmlformats.org/spreadsheetml/2006/main" count="38" uniqueCount="38">
  <si>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</si>
  <si>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</si>
  <si>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</si>
  <si>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</si>
  <si>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FHA71A9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</si>
  <si>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</si>
  <si>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</si>
  <si>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</si>
  <si>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</si>
  <si>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</si>
  <si>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</si>
  <si>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</si>
  <si>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mt42dai066d</t>
  </si>
  <si>
    <t xml:space="preserve">Ud</t>
  </si>
  <si>
    <t xml:space="preserve">Unidad interior de aire acondicionado, de techo con descarga directa, sistema aire-aire multi-split, gama Sky Air, modelo FHA71A9 "DAIKIN", para gas R-32/R-410A, potencia frigorífica nominal 6,8 kW (temperatura de bulbo seco en el interior 27°C, temperatura de bulbo húmedo en el interior 19°C, temperatura de bulbo seco en el exterior 35°C), potencia calorífica nominal 7,5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20,5/17/14 m³/min, caudal de aire en calefacción a velocidad alta/media/baja: 20,5/17/14 m³/min, dimensiones 235x1270x690 mm, peso 32 kg, presión sonora en refrigeración a velocidad alta/media/baja: 38/36/34 dBA, presión sonora en calefacción a velocidad alta/media/baja: 38/36/34 dBA, potencia sonora 55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</si>
  <si>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</si>
  <si>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</si>
  <si>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</si>
  <si>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</si>
  <si>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</si>
  <si>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</si>
  <si>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</si>
  <si>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</si>
  <si>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</si>
  <si>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</si>
  <si>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</si>
  <si>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</si>
  <si>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</si>
  <si>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</si>
  <si>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</si>
  <si>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</si>
  <si>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</si>
  <si>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</si>
  <si>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</si>
  <si>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</si>
  <si>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</si>
  <si>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$ 13.865,60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</si>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</sst>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45187.3</v>
      </c>
      <c r="H10" s="12">
        <f ca="1">ROUND(INDIRECT(ADDRESS(ROW()+(0), COLUMN()+(-2), 1))*INDIRECT(ADDRESS(ROW()+(0), COLUMN()+(-1), 1)), 2)</f>
        <v>45187.3</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48301.4</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1.262</v>
      </c>
      <c r="G16" s="12">
        <v>123.28</v>
      </c>
      <c r="H16" s="12">
        <f ca="1">ROUND(INDIRECT(ADDRESS(ROW()+(0), COLUMN()+(-2), 1))*INDIRECT(ADDRESS(ROW()+(0), COLUMN()+(-1), 1)), 2)</f>
        <v>155.58</v>
      </c>
    </row>
    <row r="17" spans="1:8" ht="13.50" thickBot="1" customHeight="1">
      <c r="A17" s="1" t="s">
        <v>29</v>
      </c>
      <c r="B17" s="1"/>
      <c r="C17" s="10" t="s">
        <v>30</v>
      </c>
      <c r="D17" s="10"/>
      <c r="E17" s="1" t="s">
        <v>31</v>
      </c>
      <c r="F17" s="13">
        <v>1.262</v>
      </c>
      <c r="G17" s="14">
        <v>72.91</v>
      </c>
      <c r="H17" s="14">
        <f ca="1">ROUND(INDIRECT(ADDRESS(ROW()+(0), COLUMN()+(-2), 1))*INDIRECT(ADDRESS(ROW()+(0), COLUMN()+(-1), 1)), 2)</f>
        <v>92.01</v>
      </c>
    </row>
    <row r="18" spans="1:8" ht="13.50" thickBot="1" customHeight="1">
      <c r="A18" s="15"/>
      <c r="B18" s="15"/>
      <c r="C18" s="15"/>
      <c r="D18" s="15"/>
      <c r="E18" s="15"/>
      <c r="F18" s="9" t="s">
        <v>32</v>
      </c>
      <c r="G18" s="9"/>
      <c r="H18" s="17">
        <f ca="1">ROUND(SUM(INDIRECT(ADDRESS(ROW()+(-1), COLUMN()+(0), 1)),INDIRECT(ADDRESS(ROW()+(-2), COLUMN()+(0), 1))), 2)</f>
        <v>247.59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48549</v>
      </c>
      <c r="H20" s="14">
        <f ca="1">ROUND(INDIRECT(ADDRESS(ROW()+(0), COLUMN()+(-2), 1))*INDIRECT(ADDRESS(ROW()+(0), COLUMN()+(-1), 1))/100, 2)</f>
        <v>970.98</v>
      </c>
    </row>
    <row r="21" spans="1:8" ht="13.50" thickBot="1" customHeight="1">
      <c r="A21" s="21" t="s">
        <v>36</v>
      </c>
      <c r="B21" s="21"/>
      <c r="C21" s="22"/>
      <c r="D21" s="22"/>
      <c r="E21" s="23"/>
      <c r="F21" s="24" t="s">
        <v>37</v>
      </c>
      <c r="G21" s="25"/>
      <c r="H21" s="26">
        <f ca="1">ROUND(SUM(INDIRECT(ADDRESS(ROW()+(-1), COLUMN()+(0), 1)),INDIRECT(ADDRESS(ROW()+(-3), COLUMN()+(0), 1)),INDIRECT(ADDRESS(ROW()+(-7), COLUMN()+(0), 1))), 2)</f>
        <v>49520</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