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<sst xmlns="http://schemas.openxmlformats.org/spreadsheetml/2006/main" count="44" uniqueCount="44">
  <si>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</si>
  <si>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ZVU010</t>
  </si>
  <si>
    <t xml:space="preserve">m²</t>
  </si>
  <si>
    <t xml:space="preserve">Rehabilitación energética de fachada, con aislamiento térmico y revestimiento exterior de fachada ventilada de placas compactas de minerales con polímeros (Solid Surface).</t>
  </si>
  <si>
    <r>
      <rPr>
        <sz val="8.25"/>
        <color rgb="FF000000"/>
        <rFont val="Arial"/>
        <family val="2"/>
      </rPr>
      <t xml:space="preserve">Rehabilitación energética de fachada. AISLAMIENTO TÉRMICO: panel de lana mineral, de 40 mm de espesor, revestido por una de sus caras con un velo negro, resistencia térmica 1,25 m²K/W, conductividad térmica 0,032 W/(mK), colocado a tope, con fijaciones mecánicas sobre fachada existente; REVESTIMIENTO EXTERIOR DE FACHADA VENTILADA: de placas compactas de gran formato formadas por ATH (trihidrato de alúmina) y resinas poliméricas de alta resistencia (Solid Surface), color blanco de 3590x750x12 mm; colocación con junta corrida mediante el sistema de anclaje oculto de grapa, sobre subestructura soporte de aluminio. Incluso cinta autoadhesiva para sellado de juntas entre paneles aislantes y tirafondos y anclajes mecánicos de expansión de acero inoxidable A2, para la fijación de la subestructura soporte. El precio no incluye la preparación de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</si>
  <si>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</si>
  <si>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</si>
  <si>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</si>
  <si>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</si>
  <si>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</si>
  <si>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</si>
  <si>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</si>
  <si>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mt16lva070b</t>
  </si>
  <si>
    <t xml:space="preserve">m²</t>
  </si>
  <si>
    <t xml:space="preserve">Panel de lana mineral, de 40 mm de espesor, revestido por una de sus caras con un velo negro, resistencia térmica 1,25 m²K/W, conductividad térmica 0,032 W/(mK), Euroclase A1 de reacción al fuego, capacidad de absorción de agua a corto plazo &lt;=1 kg/m² y factor de resistencia a la difusión del vapor de agua 1.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</si>
  <si>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</si>
  <si>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</si>
  <si>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</si>
  <si>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</si>
  <si>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</si>
  <si>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</si>
  <si>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mt12mss010b</t>
  </si>
  <si>
    <t xml:space="preserve">m²</t>
  </si>
  <si>
    <t xml:space="preserve">Revestimiento exterior para fachada ventilada de placas compactas de gran formato formadas por ATH (trihidrato de alúmina) y resinas poliméricas de alta resistencia (Solid Surface), color blanco de 3590x750x12 mm; colocación con junta corrida mediante el sistema de anclaje oculto de grapa, sobre subestructura soporte formada por perfiles verticales en T de aluminio, perfiles horizontales de tubo de aluminio de sección rectangular, perfiles separadores en L de aluminio, grapas de aluminio, casquillos de acero inoxidable y tapones para ocultar las fijaciones; con adhesivo para la fijación de las placas entre sí y de los tapones a los casquillos, tornillos de acero inoxidable para la fijación de los casquillos a los perfiles verticales y de los perfiles verticales a los perfiles separadores, tirafondos de acero inoxidable A2 y taquetes de nylon para la fijación de los perfiles a la capa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</si>
  <si>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</si>
  <si>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</si>
  <si>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</si>
  <si>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</si>
  <si>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</si>
  <si>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</si>
  <si>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</si>
  <si>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</si>
  <si>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</si>
  <si>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</si>
  <si>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</si>
  <si>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</si>
  <si>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</si>
  <si>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</si>
  <si>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</si>
  <si>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</si>
  <si>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</si>
  <si>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</si>
  <si>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$ 1.872,29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</si>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</sst>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293.17</v>
      </c>
      <c r="H10" s="12">
        <f ca="1">ROUND(INDIRECT(ADDRESS(ROW()+(0), COLUMN()+(-2), 1))*INDIRECT(ADDRESS(ROW()+(0), COLUMN()+(-1), 1)), 2)</f>
        <v>307.83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5.93</v>
      </c>
      <c r="H11" s="12">
        <f ca="1">ROUND(INDIRECT(ADDRESS(ROW()+(0), COLUMN()+(-2), 1))*INDIRECT(ADDRESS(ROW()+(0), COLUMN()+(-1), 1)), 2)</f>
        <v>23.72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0.44</v>
      </c>
      <c r="G12" s="12">
        <v>8.89</v>
      </c>
      <c r="H12" s="12">
        <f ca="1">ROUND(INDIRECT(ADDRESS(ROW()+(0), COLUMN()+(-2), 1))*INDIRECT(ADDRESS(ROW()+(0), COLUMN()+(-1), 1)), 2)</f>
        <v>3.91</v>
      </c>
    </row>
    <row r="13" spans="1:8" ht="150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7311.77</v>
      </c>
      <c r="H13" s="14">
        <f ca="1">ROUND(INDIRECT(ADDRESS(ROW()+(0), COLUMN()+(-2), 1))*INDIRECT(ADDRESS(ROW()+(0), COLUMN()+(-1), 1)), 2)</f>
        <v>7311.77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7647.23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0.174</v>
      </c>
      <c r="G16" s="12">
        <v>123.28</v>
      </c>
      <c r="H16" s="12">
        <f ca="1">ROUND(INDIRECT(ADDRESS(ROW()+(0), COLUMN()+(-2), 1))*INDIRECT(ADDRESS(ROW()+(0), COLUMN()+(-1), 1)), 2)</f>
        <v>21.45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0.174</v>
      </c>
      <c r="G17" s="12">
        <v>73.05</v>
      </c>
      <c r="H17" s="12">
        <f ca="1">ROUND(INDIRECT(ADDRESS(ROW()+(0), COLUMN()+(-2), 1))*INDIRECT(ADDRESS(ROW()+(0), COLUMN()+(-1), 1)), 2)</f>
        <v>12.71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1.525</v>
      </c>
      <c r="G18" s="12">
        <v>123.28</v>
      </c>
      <c r="H18" s="12">
        <f ca="1">ROUND(INDIRECT(ADDRESS(ROW()+(0), COLUMN()+(-2), 1))*INDIRECT(ADDRESS(ROW()+(0), COLUMN()+(-1), 1)), 2)</f>
        <v>188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1.525</v>
      </c>
      <c r="G19" s="14">
        <v>73.05</v>
      </c>
      <c r="H19" s="14">
        <f ca="1">ROUND(INDIRECT(ADDRESS(ROW()+(0), COLUMN()+(-2), 1))*INDIRECT(ADDRESS(ROW()+(0), COLUMN()+(-1), 1)), 2)</f>
        <v>111.4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333.56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7980.79</v>
      </c>
      <c r="H22" s="14">
        <f ca="1">ROUND(INDIRECT(ADDRESS(ROW()+(0), COLUMN()+(-2), 1))*INDIRECT(ADDRESS(ROW()+(0), COLUMN()+(-1), 1))/100, 2)</f>
        <v>159.62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8140.41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