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<sst xmlns="http://schemas.openxmlformats.org/spreadsheetml/2006/main" count="32" uniqueCount="32">
  <si>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</si>
  <si>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XAM030</t>
  </si>
  <si>
    <t xml:space="preserve">Ud</t>
  </si>
  <si>
    <t xml:space="preserve">Prueba de prismas.</t>
  </si>
  <si>
    <r>
      <rPr>
        <sz val="8.25"/>
        <color rgb="FF000000"/>
        <rFont val="Arial"/>
        <family val="2"/>
      </rPr>
      <t xml:space="preserve">Prueba sobre una serie de prismas de mortero de cemento, con determinación de: succión de agua, eflorescencias.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</si>
  <si>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</si>
  <si>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</si>
  <si>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</si>
  <si>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</si>
  <si>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</si>
  <si>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</si>
  <si>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</si>
  <si>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</si>
  <si>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</si>
  <si>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</si>
  <si>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mt49moc020</t>
  </si>
  <si>
    <t xml:space="preserve">Ud</t>
  </si>
  <si>
    <t xml:space="preserve">Toma en obra de muestras de mortero de cemento, cuyo peso no exceda de 50 kg.</t>
  </si>
  <si>
    <t xml:space="preserve">mt49moc080</t>
  </si>
  <si>
    <t xml:space="preserve">Ud</t>
  </si>
  <si>
    <t xml:space="preserve">Prueba para determinar la succión de una muestra de mortero, sobre seis corazones de 4x4x16 cm, previamente fabricadas.</t>
  </si>
  <si>
    <t xml:space="preserve">mt49moc070</t>
  </si>
  <si>
    <t xml:space="preserve">Ud</t>
  </si>
  <si>
    <t xml:space="preserve">Prueba para determinar las eflorescencias de una muestra de mortero, aplicando la normativa del tabique de barro, sobre seis corazones de 4x4x16 cm, previamente fabricadas.</t>
  </si>
  <si>
    <t xml:space="preserve">mt49moc120</t>
  </si>
  <si>
    <t xml:space="preserve">Ud</t>
  </si>
  <si>
    <t xml:space="preserve">Informe de resultados de las pruebas realizadas sobre una muestra de mortero de cemento.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</si>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</sst>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3.06" customWidth="1"/>
    <col min="4" max="4" width="4.59" customWidth="1"/>
    <col min="5" max="5" width="75.65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10.49</v>
      </c>
      <c r="H10" s="12">
        <f ca="1">ROUND(INDIRECT(ADDRESS(ROW()+(0), COLUMN()+(-2), 1))*INDIRECT(ADDRESS(ROW()+(0), COLUMN()+(-1), 1)), 2)</f>
        <v>10.49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453.65</v>
      </c>
      <c r="H11" s="12">
        <f ca="1">ROUND(INDIRECT(ADDRESS(ROW()+(0), COLUMN()+(-2), 1))*INDIRECT(ADDRESS(ROW()+(0), COLUMN()+(-1), 1)), 2)</f>
        <v>453.65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1870.41</v>
      </c>
      <c r="H12" s="12">
        <f ca="1">ROUND(INDIRECT(ADDRESS(ROW()+(0), COLUMN()+(-2), 1))*INDIRECT(ADDRESS(ROW()+(0), COLUMN()+(-1), 1)), 2)</f>
        <v>1870.41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1750.97</v>
      </c>
      <c r="H13" s="12">
        <f ca="1">ROUND(INDIRECT(ADDRESS(ROW()+(0), COLUMN()+(-2), 1))*INDIRECT(ADDRESS(ROW()+(0), COLUMN()+(-1), 1)), 2)</f>
        <v>1750.97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1360.95</v>
      </c>
      <c r="H14" s="14">
        <f ca="1">ROUND(INDIRECT(ADDRESS(ROW()+(0), COLUMN()+(-2), 1))*INDIRECT(ADDRESS(ROW()+(0), COLUMN()+(-1), 1)), 2)</f>
        <v>1360.95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5446.47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9"/>
      <c r="B17" s="19"/>
      <c r="C17" s="20" t="s">
        <v>29</v>
      </c>
      <c r="D17" s="20"/>
      <c r="E17" s="19" t="s">
        <v>30</v>
      </c>
      <c r="F17" s="13">
        <v>2</v>
      </c>
      <c r="G17" s="14">
        <f ca="1">ROUND(SUM(INDIRECT(ADDRESS(ROW()+(-2), COLUMN()+(1), 1))), 2)</f>
        <v>5446.47</v>
      </c>
      <c r="H17" s="14">
        <f ca="1">ROUND(INDIRECT(ADDRESS(ROW()+(0), COLUMN()+(-2), 1))*INDIRECT(ADDRESS(ROW()+(0), COLUMN()+(-1), 1))/100, 2)</f>
        <v>108.93</v>
      </c>
    </row>
    <row r="18" spans="1:8" ht="13.50" thickBot="1" customHeight="1">
      <c r="A18" s="8"/>
      <c r="B18" s="8"/>
      <c r="C18" s="8"/>
      <c r="D18" s="8"/>
      <c r="E18" s="8"/>
      <c r="F18" s="21" t="s">
        <v>31</v>
      </c>
      <c r="G18" s="21"/>
      <c r="H18" s="22">
        <f ca="1">ROUND(SUM(INDIRECT(ADDRESS(ROW()+(-1), COLUMN()+(0), 1)),INDIRECT(ADDRESS(ROW()+(-3), COLUMN()+(0), 1))), 2)</f>
        <v>5555.4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