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<sst xmlns="http://schemas.openxmlformats.org/spreadsheetml/2006/main" count="29" uniqueCount="29">
  <si>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</si>
  <si>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UXS031</t>
  </si>
  <si>
    <t xml:space="preserve">m</t>
  </si>
  <si>
    <t xml:space="preserve">Perímetro para piso de seguridad y protección frente a caídas, de baldosas de caucho.</t>
  </si>
  <si>
    <r>
      <rPr>
        <sz val="7.80"/>
        <color rgb="FF000000"/>
        <rFont val="Arial"/>
        <family val="2"/>
      </rPr>
      <t xml:space="preserve">Perímetro para piso de seguridad, realizado con </t>
    </r>
    <r>
      <rPr>
        <b/>
        <sz val="7.80"/>
        <color rgb="FF000000"/>
        <rFont val="Arial"/>
        <family val="2"/>
      </rPr>
      <t xml:space="preserve">baldosa elástica de seguridad y protección frente a caídas, de caucho, con borde biselado, color azul, de 1000x250x50 mm</t>
    </r>
    <r>
      <rPr>
        <sz val="7.80"/>
        <color rgb="FF000000"/>
        <rFont val="Arial"/>
        <family val="2"/>
      </rPr>
      <t xml:space="preserve">, colocado pegado a la base con </t>
    </r>
    <r>
      <rPr>
        <b/>
        <sz val="7.80"/>
        <color rgb="FF000000"/>
        <rFont val="Arial"/>
        <family val="2"/>
      </rPr>
      <t xml:space="preserve">adhesivo especial de poliuretano bicomponente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</si>
  <si>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</si>
  <si>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</si>
  <si>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</si>
  <si>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</si>
  <si>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</si>
  <si>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</si>
  <si>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mt47adc412l</t>
  </si>
  <si>
    <t xml:space="preserve">m²</t>
  </si>
  <si>
    <t xml:space="preserve">Baldosa elástica de seguridad y protección frente a caídas, con borde biselado, color azul, de 1000x250x50 mm, compuesta de resinas de poliuretano, caucho reciclado triturado y pigmentos.</t>
  </si>
  <si>
    <t xml:space="preserve">mt47adc110b</t>
  </si>
  <si>
    <t xml:space="preserve">kg</t>
  </si>
  <si>
    <t xml:space="preserve">Adhesivo especial de poliuretano bicomponente.</t>
  </si>
  <si>
    <t xml:space="preserve">mo039</t>
  </si>
  <si>
    <t xml:space="preserve">h</t>
  </si>
  <si>
    <t xml:space="preserve">Oficial albañil de obra civil.</t>
  </si>
  <si>
    <t xml:space="preserve">mo082</t>
  </si>
  <si>
    <t xml:space="preserve">h</t>
  </si>
  <si>
    <t xml:space="preserve">Ayudante albañil de obra civil.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</si>
  <si>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</si>
  <si>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</si>
  <si>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</si>
  <si>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</si>
  <si>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$ 33,36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</si>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</sst>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6.12" customWidth="1"/>
    <col min="4" max="4" width="21.42" customWidth="1"/>
    <col min="5" max="5" width="27.25" customWidth="1"/>
    <col min="6" max="6" width="15.45" customWidth="1"/>
    <col min="7" max="7" width="4.23" customWidth="1"/>
    <col min="8" max="8" width="6.41" customWidth="1"/>
    <col min="9" max="9" width="4.81" customWidth="1"/>
    <col min="10" max="10" width="2.33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1.000000</v>
      </c>
      <c r="I8" s="16">
        <v>188.300000</v>
      </c>
      <c r="J8" s="16"/>
      <c r="K8" s="16">
        <f ca="1">ROUND(INDIRECT(ADDRESS(ROW()+(0), COLUMN()+(-3), 1))*INDIRECT(ADDRESS(ROW()+(0), COLUMN()+(-2), 1)), 2)</f>
        <v>188.300000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0.250000</v>
      </c>
      <c r="I9" s="20">
        <v>114.620000</v>
      </c>
      <c r="J9" s="20"/>
      <c r="K9" s="20">
        <f ca="1">ROUND(INDIRECT(ADDRESS(ROW()+(0), COLUMN()+(-3), 1))*INDIRECT(ADDRESS(ROW()+(0), COLUMN()+(-2), 1)), 2)</f>
        <v>28.660000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0.118000</v>
      </c>
      <c r="I10" s="20">
        <v>49.010000</v>
      </c>
      <c r="J10" s="20"/>
      <c r="K10" s="20">
        <f ca="1">ROUND(INDIRECT(ADDRESS(ROW()+(0), COLUMN()+(-3), 1))*INDIRECT(ADDRESS(ROW()+(0), COLUMN()+(-2), 1)), 2)</f>
        <v>5.780000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2"/>
      <c r="H11" s="23">
        <v>0.118000</v>
      </c>
      <c r="I11" s="24">
        <v>34.490000</v>
      </c>
      <c r="J11" s="24"/>
      <c r="K11" s="24">
        <f ca="1">ROUND(INDIRECT(ADDRESS(ROW()+(0), COLUMN()+(-3), 1))*INDIRECT(ADDRESS(ROW()+(0), COLUMN()+(-2), 1)), 2)</f>
        <v>4.070000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0"/>
      <c r="H12" s="14">
        <v>2.000000</v>
      </c>
      <c r="I12" s="16">
        <f ca="1">ROUND(SUM(INDIRECT(ADDRESS(ROW()+(-1), COLUMN()+(2), 1)),INDIRECT(ADDRESS(ROW()+(-2), COLUMN()+(2), 1)),INDIRECT(ADDRESS(ROW()+(-3), COLUMN()+(2), 1)),INDIRECT(ADDRESS(ROW()+(-4), COLUMN()+(2), 1))), 2)</f>
        <v>226.810000</v>
      </c>
      <c r="J12" s="16"/>
      <c r="K12" s="16">
        <f ca="1">ROUND(INDIRECT(ADDRESS(ROW()+(0), COLUMN()+(-3), 1))*INDIRECT(ADDRESS(ROW()+(0), COLUMN()+(-2), 1))/100, 2)</f>
        <v>4.540000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2"/>
      <c r="H13" s="23">
        <v>3.000000</v>
      </c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231.350000</v>
      </c>
      <c r="J13" s="24"/>
      <c r="K13" s="24">
        <f ca="1">ROUND(INDIRECT(ADDRESS(ROW()+(0), COLUMN()+(-3), 1))*INDIRECT(ADDRESS(ROW()+(0), COLUMN()+(-2), 1))/100, 2)</f>
        <v>6.940000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7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238.290000</v>
      </c>
    </row>
  </sheetData>
  <mergeCells count="21">
    <mergeCell ref="A1:K1"/>
    <mergeCell ref="A3:C3"/>
    <mergeCell ref="G3:I3"/>
    <mergeCell ref="J3:K3"/>
    <mergeCell ref="A4:K4"/>
    <mergeCell ref="C7:G7"/>
    <mergeCell ref="I7:J7"/>
    <mergeCell ref="C8:G8"/>
    <mergeCell ref="I8:J8"/>
    <mergeCell ref="C9:G9"/>
    <mergeCell ref="I9:J9"/>
    <mergeCell ref="C10:G10"/>
    <mergeCell ref="I10:J10"/>
    <mergeCell ref="C11:G11"/>
    <mergeCell ref="I11:J11"/>
    <mergeCell ref="C12:G12"/>
    <mergeCell ref="I12:J12"/>
    <mergeCell ref="C13:G13"/>
    <mergeCell ref="I13:J13"/>
    <mergeCell ref="A14:G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