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<sst xmlns="http://schemas.openxmlformats.org/spreadsheetml/2006/main" count="31" uniqueCount="31">
  <si>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</si>
  <si>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UXJ020</t>
  </si>
  <si>
    <t xml:space="preserve">m</t>
  </si>
  <si>
    <t xml:space="preserve">Perfil para remate lateral de tarima de madera tecnológica (WPC).</t>
  </si>
  <si>
    <r>
      <rPr>
        <sz val="8.25"/>
        <color rgb="FF000000"/>
        <rFont val="Arial"/>
        <family val="2"/>
      </rPr>
      <t xml:space="preserve">Perfil macizo de madera tecnológica (WPC) con fibras de madera y polietileno, de 24x136x2440 mm, dos caras aparentes, ambas con textura de madera, con los bordes rectos, fijado a los polines con tornillos autoperforantes, de acero al carbono, de 5 mm de diámetro y 63 mm de longitud, con tratamiento anticorrosión, en tarima de madera tecnológica (WPC).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</si>
  <si>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</si>
  <si>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</si>
  <si>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</si>
  <si>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</si>
  <si>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</si>
  <si>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</si>
  <si>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</si>
  <si>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mt18fmp020e</t>
  </si>
  <si>
    <t xml:space="preserve">m</t>
  </si>
  <si>
    <t xml:space="preserve">Perfil macizo de madera tecnológica (WPC) con fibras de madera y polietileno, de 24x136x2440 mm, dos caras aparentes, ambas con textura de madera, con los bordes rectos, para remate lateral de tarima de madera tecnológica (WPC).</t>
  </si>
  <si>
    <t xml:space="preserve">mt18acc080a</t>
  </si>
  <si>
    <t xml:space="preserve">Ud</t>
  </si>
  <si>
    <t xml:space="preserve">Tornillo autoperforante, de acero al carbono, de 5 mm de diámetro y 63 mm de longitud, con tratamiento anticorrosión.</t>
  </si>
  <si>
    <t xml:space="preserve">Subtotal materiales:</t>
  </si>
  <si>
    <t xml:space="preserve">Mano de obra</t>
  </si>
  <si>
    <t xml:space="preserve">mo017</t>
  </si>
  <si>
    <t xml:space="preserve">h</t>
  </si>
  <si>
    <t xml:space="preserve">Oficial carpintero.</t>
  </si>
  <si>
    <t xml:space="preserve">mo058</t>
  </si>
  <si>
    <t xml:space="preserve">h</t>
  </si>
  <si>
    <t xml:space="preserve">Ayudante carpintero.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</si>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</sst>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02" customWidth="1"/>
    <col min="4" max="4" width="6.63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221.71</v>
      </c>
      <c r="H10" s="12">
        <f ca="1">ROUND(INDIRECT(ADDRESS(ROW()+(0), COLUMN()+(-2), 1))*INDIRECT(ADDRESS(ROW()+(0), COLUMN()+(-1), 1)), 2)</f>
        <v>232.8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7</v>
      </c>
      <c r="G11" s="14">
        <v>1.94</v>
      </c>
      <c r="H11" s="14">
        <f ca="1">ROUND(INDIRECT(ADDRESS(ROW()+(0), COLUMN()+(-2), 1))*INDIRECT(ADDRESS(ROW()+(0), COLUMN()+(-1), 1)), 2)</f>
        <v>13.58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246.38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0.143</v>
      </c>
      <c r="G14" s="12">
        <v>79.52</v>
      </c>
      <c r="H14" s="12">
        <f ca="1">ROUND(INDIRECT(ADDRESS(ROW()+(0), COLUMN()+(-2), 1))*INDIRECT(ADDRESS(ROW()+(0), COLUMN()+(-1), 1)), 2)</f>
        <v>11.37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0.143</v>
      </c>
      <c r="G15" s="14">
        <v>47.7</v>
      </c>
      <c r="H15" s="14">
        <f ca="1">ROUND(INDIRECT(ADDRESS(ROW()+(0), COLUMN()+(-2), 1))*INDIRECT(ADDRESS(ROW()+(0), COLUMN()+(-1), 1)), 2)</f>
        <v>6.82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18.19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264.57</v>
      </c>
      <c r="H18" s="14">
        <f ca="1">ROUND(INDIRECT(ADDRESS(ROW()+(0), COLUMN()+(-2), 1))*INDIRECT(ADDRESS(ROW()+(0), COLUMN()+(-1), 1))/100, 2)</f>
        <v>5.29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269.86</v>
      </c>
    </row>
  </sheetData>
  <mergeCells count="3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