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<sst xmlns="http://schemas.openxmlformats.org/spreadsheetml/2006/main" count="35" uniqueCount="35">
  <si>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</si>
  <si>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</si>
  <si>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</si>
  <si>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</si>
  <si>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tapa de registro de acometida, de 40x40 cm, formada por bastidor de acero galvanizado con integración de una baldosa de gres porcelánico serie CIVIS'AGORA "TAU CERÁMICA", color a elegir, de 40x40 cm y 15 mm de espesor</t>
    </r>
    <r>
      <rPr>
        <sz val="7.80"/>
        <color rgb="FF000000"/>
        <rFont val="A"/>
        <family val="2"/>
      </rPr>
      <t xml:space="preserve">, todo ello asentado con </t>
    </r>
    <r>
      <rPr>
        <b/>
        <sz val="7.80"/>
        <color rgb="FF000000"/>
        <rFont val="A"/>
        <family val="2"/>
      </rPr>
      <t xml:space="preserve">adhesivo cementoso mejorado, C2 FTE S1, con tiempo abierto ampliado T500 Rapid "TAU CERÁMICA"</t>
    </r>
    <r>
      <rPr>
        <sz val="7.80"/>
        <color rgb="FF000000"/>
        <rFont val="A"/>
        <family val="2"/>
      </rPr>
      <t xml:space="preserve">, emboquillado con </t>
    </r>
    <r>
      <rPr>
        <b/>
        <sz val="7.80"/>
        <color rgb="FF000000"/>
        <rFont val="A"/>
        <family val="2"/>
      </rPr>
      <t xml:space="preserve">mortero técnico coloreado, C G2, Line-Fix "TAU CERÁMICA", para emboquillado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</si>
  <si>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</si>
  <si>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</si>
  <si>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</si>
  <si>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</si>
  <si>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</si>
  <si>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</si>
  <si>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mt18bct040a</t>
  </si>
  <si>
    <t xml:space="preserve">Ud</t>
  </si>
  <si>
    <t xml:space="preserve">Tapa para registro de acometida, de 40x40 cm, formada por bastidor de acero galvanizado con integración de baldosa de gres porcelánico serie CIVIS'AGORA "TAU CERÁMICA", en color a elegir y decoración por grabado mediante láser,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10545-14.</t>
  </si>
  <si>
    <t xml:space="preserve">mt09mtc010k</t>
  </si>
  <si>
    <t xml:space="preserve">kg</t>
  </si>
  <si>
    <t xml:space="preserve">Adhesivo cementoso mejorado, C2 FTE S1, con tiempo abierto ampliado T500 Rapid,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</si>
  <si>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mt09mtc020a</t>
  </si>
  <si>
    <t xml:space="preserve">kg</t>
  </si>
  <si>
    <t xml:space="preserve">Mortero técnico coloreado, C G2, Line-Fix "TAU CERÁMICA", para emboquillado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</si>
  <si>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</si>
  <si>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</si>
  <si>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</si>
  <si>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</si>
  <si>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</si>
  <si>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</si>
  <si>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</si>
  <si>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</si>
  <si>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Ayudante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</si>
  <si>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</si>
  <si>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</si>
  <si>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</si>
  <si>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</si>
  <si>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$ 670,77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</si>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</sst>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8.89" customWidth="1"/>
    <col min="7" max="7" width="5.83" customWidth="1"/>
    <col min="8" max="8" width="0.58" customWidth="1"/>
    <col min="9" max="9" width="13.55" customWidth="1"/>
    <col min="10" max="10" width="0.58" customWidth="1"/>
    <col min="11" max="11" width="14.5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  <c r="K7" s="9"/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3531.560000</v>
      </c>
      <c r="J8" s="16">
        <f ca="1">ROUND(INDIRECT(ADDRESS(ROW()+(0), COLUMN()+(-3), 1))*INDIRECT(ADDRESS(ROW()+(0), COLUMN()+(-1), 1)), 2)</f>
        <v>3531.560000</v>
      </c>
      <c r="K8" s="16"/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0.960000</v>
      </c>
      <c r="H9" s="19"/>
      <c r="I9" s="20">
        <v>7.520000</v>
      </c>
      <c r="J9" s="20">
        <f ca="1">ROUND(INDIRECT(ADDRESS(ROW()+(0), COLUMN()+(-3), 1))*INDIRECT(ADDRESS(ROW()+(0), COLUMN()+(-1), 1)), 2)</f>
        <v>7.220000</v>
      </c>
      <c r="K9" s="20"/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0.400000</v>
      </c>
      <c r="H10" s="19"/>
      <c r="I10" s="20">
        <v>10.500000</v>
      </c>
      <c r="J10" s="20">
        <f ca="1">ROUND(INDIRECT(ADDRESS(ROW()+(0), COLUMN()+(-3), 1))*INDIRECT(ADDRESS(ROW()+(0), COLUMN()+(-1), 1)), 2)</f>
        <v>4.200000</v>
      </c>
      <c r="K10" s="20"/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0.016000</v>
      </c>
      <c r="H11" s="19"/>
      <c r="I11" s="20">
        <v>13.720000</v>
      </c>
      <c r="J11" s="20">
        <f ca="1">ROUND(INDIRECT(ADDRESS(ROW()+(0), COLUMN()+(-3), 1))*INDIRECT(ADDRESS(ROW()+(0), COLUMN()+(-1), 1)), 2)</f>
        <v>0.220000</v>
      </c>
      <c r="K11" s="20"/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0.066000</v>
      </c>
      <c r="H12" s="19"/>
      <c r="I12" s="20">
        <v>37.970000</v>
      </c>
      <c r="J12" s="20">
        <f ca="1">ROUND(INDIRECT(ADDRESS(ROW()+(0), COLUMN()+(-3), 1))*INDIRECT(ADDRESS(ROW()+(0), COLUMN()+(-1), 1)), 2)</f>
        <v>2.510000</v>
      </c>
      <c r="K12" s="20"/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0.066000</v>
      </c>
      <c r="H13" s="23"/>
      <c r="I13" s="24">
        <v>19.970000</v>
      </c>
      <c r="J13" s="24">
        <f ca="1">ROUND(INDIRECT(ADDRESS(ROW()+(0), COLUMN()+(-3), 1))*INDIRECT(ADDRESS(ROW()+(0), COLUMN()+(-1), 1)), 2)</f>
        <v>1.320000</v>
      </c>
      <c r="K13" s="24"/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3547.030000</v>
      </c>
      <c r="J14" s="16">
        <f ca="1">ROUND(INDIRECT(ADDRESS(ROW()+(0), COLUMN()+(-3), 1))*INDIRECT(ADDRESS(ROW()+(0), COLUMN()+(-1), 1))/100, 2)</f>
        <v>70.940000</v>
      </c>
      <c r="K14" s="16"/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3617.970000</v>
      </c>
      <c r="J15" s="24">
        <f ca="1">ROUND(INDIRECT(ADDRESS(ROW()+(0), COLUMN()+(-3), 1))*INDIRECT(ADDRESS(ROW()+(0), COLUMN()+(-1), 1))/100, 2)</f>
        <v>108.540000</v>
      </c>
      <c r="K15" s="24"/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3726.510000</v>
      </c>
      <c r="K16" s="26"/>
    </row>
  </sheetData>
  <mergeCells count="35">
    <mergeCell ref="A1:K1"/>
    <mergeCell ref="A3:C3"/>
    <mergeCell ref="F3:G3"/>
    <mergeCell ref="H3:J3"/>
    <mergeCell ref="A4:K4"/>
    <mergeCell ref="C7:F7"/>
    <mergeCell ref="G7:H7"/>
    <mergeCell ref="J7:K7"/>
    <mergeCell ref="C8:F8"/>
    <mergeCell ref="G8:H8"/>
    <mergeCell ref="J8:K8"/>
    <mergeCell ref="C9:F9"/>
    <mergeCell ref="G9:H9"/>
    <mergeCell ref="J9:K9"/>
    <mergeCell ref="C10:F10"/>
    <mergeCell ref="G10:H10"/>
    <mergeCell ref="J10:K10"/>
    <mergeCell ref="C11:F11"/>
    <mergeCell ref="G11:H11"/>
    <mergeCell ref="J11:K11"/>
    <mergeCell ref="C12:F12"/>
    <mergeCell ref="G12:H12"/>
    <mergeCell ref="J12:K12"/>
    <mergeCell ref="C13:F13"/>
    <mergeCell ref="G13:H13"/>
    <mergeCell ref="J13:K13"/>
    <mergeCell ref="C14:F14"/>
    <mergeCell ref="G14:H14"/>
    <mergeCell ref="J14:K14"/>
    <mergeCell ref="C15:F15"/>
    <mergeCell ref="G15:H15"/>
    <mergeCell ref="J15:K15"/>
    <mergeCell ref="A16:F16"/>
    <mergeCell ref="G16:H16"/>
    <mergeCell ref="J16:K16"/>
  </mergeCells>
  <pageMargins left="0.620079" right="0.472441" top="0.472441" bottom="0.472441" header="0.0" footer="0.0"/>
  <pageSetup paperSize="9" orientation="portrait"/>
  <rowBreaks count="0" manualBreakCount="0">
    </rowBreaks>
</worksheet>
</file>