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<sst xmlns="http://schemas.openxmlformats.org/spreadsheetml/2006/main" count="55" uniqueCount="55">
  <si>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</si>
  <si>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UXA030</t>
  </si>
  <si>
    <t xml:space="preserve">m²</t>
  </si>
  <si>
    <t xml:space="preserve">Andador de adoquines de piedra natural.</t>
  </si>
  <si>
    <r>
      <rPr>
        <sz val="8.25"/>
        <color rgb="FF000000"/>
        <rFont val="Arial"/>
        <family val="2"/>
      </rPr>
      <t xml:space="preserve">Andador de adoquines de piedra natural, en exteriores, realizado sobre firme con tráfico de categoría C4 (áreas peatonales, calles residenciales) y categoría de explanada E1 (5 &lt;= CBR &lt; 10), compuesto por base flexible de zahorra natural, de 20 cm de espesor, con extendido y compactado al 100% del Proctor Modificado, mediante la colocación flexible, con un grado de complejidad del aparejo bajo, de adoquines de granito Blanco Berrocal, de 8x8x5 cm, con acabado flameado en la aparente y aserrado en las otras caras, sobre una capa de arena de granulometría comprendida entre 0,5 y 5 mm, dejando entre ellos una junta de separación de entre 2 y 3 mm, para su posterior emboquillado con arena natural, fina y seca, de 2 mm de tamaño máximo; y vibrado del pavimento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</si>
  <si>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</si>
  <si>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</si>
  <si>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</si>
  <si>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</si>
  <si>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</si>
  <si>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</si>
  <si>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</si>
  <si>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</si>
  <si>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</si>
  <si>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</si>
  <si>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mt01arp021c</t>
  </si>
  <si>
    <t xml:space="preserve">m³</t>
  </si>
  <si>
    <t xml:space="preserve">Arena de granulometría comprendida entre 0,5 y 5 mm, no conteniendo más de un 3% de materia orgánica y arcilla. Se tendrá en cuenta lo especificado en sobre la friabilidad y en sobre la resistencia a la fragmentación de la arena.</t>
  </si>
  <si>
    <t xml:space="preserve">mt18apn010aa</t>
  </si>
  <si>
    <t xml:space="preserve">m²</t>
  </si>
  <si>
    <t xml:space="preserve">Adoquín de granito Blanco Berrocal, 8x8x5 cm, con acabado flameado en la aparente y aserrado en las otras caras.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</si>
  <si>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</si>
  <si>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</si>
  <si>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</si>
  <si>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</si>
  <si>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Equipo y herramienta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</si>
  <si>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</si>
  <si>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</si>
  <si>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</si>
  <si>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</si>
  <si>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</si>
  <si>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</si>
  <si>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</si>
  <si>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</si>
  <si>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</si>
  <si>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mq02rod010a</t>
  </si>
  <si>
    <t xml:space="preserve">h</t>
  </si>
  <si>
    <t xml:space="preserve">Bandeja vibrante de guiado manual, de 170 kg, anchura de trabajo 50 cm, reversible.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</si>
  <si>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</si>
  <si>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</si>
  <si>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</si>
  <si>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</si>
  <si>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</si>
  <si>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</si>
  <si>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</si>
  <si>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</si>
  <si>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</si>
  <si>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</si>
  <si>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</si>
  <si>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</si>
  <si>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</si>
  <si>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</si>
  <si>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</si>
  <si>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$ 55,29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</si>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</sst>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0.23</v>
      </c>
      <c r="G10" s="12">
        <v>175.4</v>
      </c>
      <c r="H10" s="12">
        <f ca="1">ROUND(INDIRECT(ADDRESS(ROW()+(0), COLUMN()+(-2), 1))*INDIRECT(ADDRESS(ROW()+(0), COLUMN()+(-1), 1)), 2)</f>
        <v>40.34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0.055</v>
      </c>
      <c r="G11" s="12">
        <v>420.96</v>
      </c>
      <c r="H11" s="12">
        <f ca="1">ROUND(INDIRECT(ADDRESS(ROW()+(0), COLUMN()+(-2), 1))*INDIRECT(ADDRESS(ROW()+(0), COLUMN()+(-1), 1)), 2)</f>
        <v>23.15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838.81</v>
      </c>
      <c r="H12" s="12">
        <f ca="1">ROUND(INDIRECT(ADDRESS(ROW()+(0), COLUMN()+(-2), 1))*INDIRECT(ADDRESS(ROW()+(0), COLUMN()+(-1), 1)), 2)</f>
        <v>880.75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6.14</v>
      </c>
      <c r="H13" s="14">
        <f ca="1">ROUND(INDIRECT(ADDRESS(ROW()+(0), COLUMN()+(-2), 1))*INDIRECT(ADDRESS(ROW()+(0), COLUMN()+(-1), 1)), 2)</f>
        <v>6.14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950.38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0.008</v>
      </c>
      <c r="G16" s="12">
        <v>1178.94</v>
      </c>
      <c r="H16" s="12">
        <f ca="1">ROUND(INDIRECT(ADDRESS(ROW()+(0), COLUMN()+(-2), 1))*INDIRECT(ADDRESS(ROW()+(0), COLUMN()+(-1), 1)), 2)</f>
        <v>9.43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0.014</v>
      </c>
      <c r="G17" s="12">
        <v>1083.62</v>
      </c>
      <c r="H17" s="12">
        <f ca="1">ROUND(INDIRECT(ADDRESS(ROW()+(0), COLUMN()+(-2), 1))*INDIRECT(ADDRESS(ROW()+(0), COLUMN()+(-1), 1)), 2)</f>
        <v>15.17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0.006</v>
      </c>
      <c r="G18" s="12">
        <v>1846.52</v>
      </c>
      <c r="H18" s="12">
        <f ca="1">ROUND(INDIRECT(ADDRESS(ROW()+(0), COLUMN()+(-2), 1))*INDIRECT(ADDRESS(ROW()+(0), COLUMN()+(-1), 1)), 2)</f>
        <v>11.08</v>
      </c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0.348</v>
      </c>
      <c r="G19" s="12">
        <v>73.92</v>
      </c>
      <c r="H19" s="12">
        <f ca="1">ROUND(INDIRECT(ADDRESS(ROW()+(0), COLUMN()+(-2), 1))*INDIRECT(ADDRESS(ROW()+(0), COLUMN()+(-1), 1)), 2)</f>
        <v>25.72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0.006</v>
      </c>
      <c r="G20" s="14">
        <v>53.58</v>
      </c>
      <c r="H20" s="14">
        <f ca="1">ROUND(INDIRECT(ADDRESS(ROW()+(0), COLUMN()+(-2), 1))*INDIRECT(ADDRESS(ROW()+(0), COLUMN()+(-1), 1)), 2)</f>
        <v>0.32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61.72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0.362</v>
      </c>
      <c r="G23" s="12">
        <v>119.98</v>
      </c>
      <c r="H23" s="12">
        <f ca="1">ROUND(INDIRECT(ADDRESS(ROW()+(0), COLUMN()+(-2), 1))*INDIRECT(ADDRESS(ROW()+(0), COLUMN()+(-1), 1)), 2)</f>
        <v>43.43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0.39</v>
      </c>
      <c r="G24" s="14">
        <v>73.05</v>
      </c>
      <c r="H24" s="14">
        <f ca="1">ROUND(INDIRECT(ADDRESS(ROW()+(0), COLUMN()+(-2), 1))*INDIRECT(ADDRESS(ROW()+(0), COLUMN()+(-1), 1)), 2)</f>
        <v>28.49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71.92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1)),INDIRECT(ADDRESS(ROW()+(-13), COLUMN()+(1), 1))), 2)</f>
        <v>1084.02</v>
      </c>
      <c r="H27" s="14">
        <f ca="1">ROUND(INDIRECT(ADDRESS(ROW()+(0), COLUMN()+(-2), 1))*INDIRECT(ADDRESS(ROW()+(0), COLUMN()+(-1), 1))/100, 2)</f>
        <v>21.68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1)),INDIRECT(ADDRESS(ROW()+(-14), COLUMN()+(0), 1))), 2)</f>
        <v>1105.7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