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<sst xmlns="http://schemas.openxmlformats.org/spreadsheetml/2006/main" count="52" uniqueCount="52">
  <si>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</si>
  <si>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UPG010</t>
  </si>
  <si>
    <t xml:space="preserve">m²</t>
  </si>
  <si>
    <t xml:space="preserve">Concreto lanzado, para vaso de alberca.</t>
  </si>
  <si>
    <r>
      <rPr>
        <sz val="8.25"/>
        <color rgb="FF000000"/>
        <rFont val="Arial"/>
        <family val="2"/>
      </rPr>
      <t xml:space="preserve">Concreto f'c=25 MPa (250 kg/cm²), clasificación de exposición B2, tamaño máximo del agregado 20 mm, revenimiento de 5 a 10 cm, lanzado por vía húmeda para formación de paramento horizontal de vaso de alberca, de 15 cm de espesor, con doble malla electrosoldada de alambre liso de acero tipo 6x6 10/10, y armado de refuerzo de acero fy=4200 kg/cm², cuantía 4 kg/m³, sin juntas de contracción.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</si>
  <si>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</si>
  <si>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</si>
  <si>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</si>
  <si>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</si>
  <si>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</si>
  <si>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</si>
  <si>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</si>
  <si>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</si>
  <si>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</si>
  <si>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</si>
  <si>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</si>
  <si>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</si>
  <si>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</si>
  <si>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</si>
  <si>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</si>
  <si>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</si>
  <si>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mt07aco020d</t>
  </si>
  <si>
    <t xml:space="preserve">Ud</t>
  </si>
  <si>
    <t xml:space="preserve">Separador homologado para muros.</t>
  </si>
  <si>
    <t xml:space="preserve">mt10hes200b</t>
  </si>
  <si>
    <t xml:space="preserve">m³</t>
  </si>
  <si>
    <t xml:space="preserve">Concreto para lanzar, f'c=25 MPa (250 kg/cm²), clasificación de exposición B2, tamaño máximo del agregado 20 mm, revenimiento de 5 a 10 cm, con una dosificación de cemento de 400 kg/m³, premezclado.</t>
  </si>
  <si>
    <t xml:space="preserve">Subtotal materiales:</t>
  </si>
  <si>
    <t xml:space="preserve">Equipo y herramienta</t>
  </si>
  <si>
    <t xml:space="preserve">mq06gun010</t>
  </si>
  <si>
    <t xml:space="preserve">h</t>
  </si>
  <si>
    <t xml:space="preserve">Lanzadora de concreto por vía húmeda 33 kW.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</si>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</sst>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8.00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</v>
      </c>
      <c r="G10" s="12">
        <v>18.31</v>
      </c>
      <c r="H10" s="12">
        <f ca="1">ROUND(INDIRECT(ADDRESS(ROW()+(0), COLUMN()+(-2), 1))*INDIRECT(ADDRESS(ROW()+(0), COLUMN()+(-1), 1)), 2)</f>
        <v>40.28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4.2</v>
      </c>
      <c r="G11" s="12">
        <v>12.85</v>
      </c>
      <c r="H11" s="12">
        <f ca="1">ROUND(INDIRECT(ADDRESS(ROW()+(0), COLUMN()+(-2), 1))*INDIRECT(ADDRESS(ROW()+(0), COLUMN()+(-1), 1)), 2)</f>
        <v>53.97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0.048</v>
      </c>
      <c r="G12" s="12">
        <v>22.86</v>
      </c>
      <c r="H12" s="12">
        <f ca="1">ROUND(INDIRECT(ADDRESS(ROW()+(0), COLUMN()+(-2), 1))*INDIRECT(ADDRESS(ROW()+(0), COLUMN()+(-1), 1)), 2)</f>
        <v>1.1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0.97</v>
      </c>
      <c r="H13" s="12">
        <f ca="1">ROUND(INDIRECT(ADDRESS(ROW()+(0), COLUMN()+(-2), 1))*INDIRECT(ADDRESS(ROW()+(0), COLUMN()+(-1), 1)), 2)</f>
        <v>3.88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0.155</v>
      </c>
      <c r="G14" s="14">
        <v>2161.56</v>
      </c>
      <c r="H14" s="14">
        <f ca="1">ROUND(INDIRECT(ADDRESS(ROW()+(0), COLUMN()+(-2), 1))*INDIRECT(ADDRESS(ROW()+(0), COLUMN()+(-1), 1)), 2)</f>
        <v>335.04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434.27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0.811</v>
      </c>
      <c r="G17" s="14">
        <v>225.77</v>
      </c>
      <c r="H17" s="14">
        <f ca="1">ROUND(INDIRECT(ADDRESS(ROW()+(0), COLUMN()+(-2), 1))*INDIRECT(ADDRESS(ROW()+(0), COLUMN()+(-1), 1)), 2)</f>
        <v>183.1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183.1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0.108</v>
      </c>
      <c r="G20" s="12">
        <v>124.86</v>
      </c>
      <c r="H20" s="12">
        <f ca="1">ROUND(INDIRECT(ADDRESS(ROW()+(0), COLUMN()+(-2), 1))*INDIRECT(ADDRESS(ROW()+(0), COLUMN()+(-1), 1)), 2)</f>
        <v>13.48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0.113</v>
      </c>
      <c r="G21" s="12">
        <v>75.97</v>
      </c>
      <c r="H21" s="12">
        <f ca="1">ROUND(INDIRECT(ADDRESS(ROW()+(0), COLUMN()+(-2), 1))*INDIRECT(ADDRESS(ROW()+(0), COLUMN()+(-1), 1)), 2)</f>
        <v>8.58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0.732</v>
      </c>
      <c r="G22" s="12">
        <v>119.98</v>
      </c>
      <c r="H22" s="12">
        <f ca="1">ROUND(INDIRECT(ADDRESS(ROW()+(0), COLUMN()+(-2), 1))*INDIRECT(ADDRESS(ROW()+(0), COLUMN()+(-1), 1)), 2)</f>
        <v>87.83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0.31</v>
      </c>
      <c r="G23" s="14">
        <v>73.05</v>
      </c>
      <c r="H23" s="14">
        <f ca="1">ROUND(INDIRECT(ADDRESS(ROW()+(0), COLUMN()+(-2), 1))*INDIRECT(ADDRESS(ROW()+(0), COLUMN()+(-1), 1)), 2)</f>
        <v>22.65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132.54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3</v>
      </c>
      <c r="G26" s="14">
        <f ca="1">ROUND(SUM(INDIRECT(ADDRESS(ROW()+(-2), COLUMN()+(1), 1)),INDIRECT(ADDRESS(ROW()+(-8), COLUMN()+(1), 1)),INDIRECT(ADDRESS(ROW()+(-11), COLUMN()+(1), 1))), 2)</f>
        <v>749.91</v>
      </c>
      <c r="H26" s="14">
        <f ca="1">ROUND(INDIRECT(ADDRESS(ROW()+(0), COLUMN()+(-2), 1))*INDIRECT(ADDRESS(ROW()+(0), COLUMN()+(-1), 1))/100, 2)</f>
        <v>22.5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772.41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