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<sst xmlns="http://schemas.openxmlformats.org/spreadsheetml/2006/main" count="41" uniqueCount="41">
  <si>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</si>
  <si>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UMG110</t>
  </si>
  <si>
    <t xml:space="preserve">Ud</t>
  </si>
  <si>
    <t xml:space="preserve">Complemento del sistema de pavimentación exterior CIVIS'AGORA "TAU CERÁMICA", para juegos infantiles.</t>
  </si>
  <si>
    <r>
      <rPr>
        <sz val="7.80"/>
        <color rgb="FF000000"/>
        <rFont val="A"/>
        <family val="2"/>
      </rPr>
      <t xml:space="preserve">Complemento del sistema de pavimentación exterior CIVIS'AGORA "TAU CERÁMICA", </t>
    </r>
    <r>
      <rPr>
        <b/>
        <sz val="7.80"/>
        <color rgb="FF000000"/>
        <rFont val="A"/>
        <family val="2"/>
      </rPr>
      <t xml:space="preserve">para integrar en el piso, cuyo diseño imita un juego para niños, formado por 55 baldosas de gres porcelánico, modelo Urban Unik, serie CIVIS'AGORA</t>
    </r>
    <r>
      <rPr>
        <sz val="7.80"/>
        <color rgb="FF000000"/>
        <rFont val="A"/>
        <family val="2"/>
      </rPr>
      <t xml:space="preserve">, todo ello asentado con </t>
    </r>
    <r>
      <rPr>
        <b/>
        <sz val="7.80"/>
        <color rgb="FF000000"/>
        <rFont val="A"/>
        <family val="2"/>
      </rPr>
      <t xml:space="preserve">adhesivo cementoso mejorado, C2 TE S1, con deslizamiento reducido y tiempo abierto ampliado T200 Flex-Porcelánico "TAU CERÁMICA"</t>
    </r>
    <r>
      <rPr>
        <sz val="7.80"/>
        <color rgb="FF000000"/>
        <rFont val="A"/>
        <family val="2"/>
      </rPr>
      <t xml:space="preserve">, emboquillado con </t>
    </r>
    <r>
      <rPr>
        <b/>
        <sz val="7.80"/>
        <color rgb="FF000000"/>
        <rFont val="A"/>
        <family val="2"/>
      </rPr>
      <t xml:space="preserve">mortero técnico coloreado, C G2, Line-Fix "TAU CERÁMICA", para emboquillado de baldosas cerámicas, con junta de entre 3 y 15 mm</t>
    </r>
    <r>
      <rPr>
        <sz val="7.80"/>
        <color rgb="FF000000"/>
        <rFont val="A"/>
        <family val="2"/>
      </rPr>
      <t xml:space="preserve"> y limpieza final con limpiador químico Desin-Cer "TAU CERÁMICA".</t>
    </r>
  </si>
  <si>
    <t xml:space="preserve">Descompuesto</t>
  </si>
  <si>
    <t xml:space="preserve">Ud</t>
  </si>
  <si>
    <t xml:space="preserve">Descomposición</t>
  </si>
  <si>
    <t xml:space="preserve">Rend.</t>
  </si>
  <si>
    <t xml:space="preserve">Precio unitario</t>
  </si>
  <si>
    <t xml:space="preserve">Precio concepto</t>
  </si>
  <si>
    <t xml:space="preserve">mt18bct045b</t>
  </si>
  <si>
    <t xml:space="preserve">Ud</t>
  </si>
  <si>
    <t xml:space="preserve">Complemento Civis Play Sambori, para integrar en el piso, cuyo diseño imita un juego para niños, formado por 55 baldosas de gres porcelánico, modelo Urban Unik, serie CIVIS'AGORA "TAU CERÁMICA", con coeficiente de absorción de agua E&lt;5%, de 40x40 cm, 15 mm de espesor, con acabado en relieve Toe Clearance y diseño estructural Strongrib, en el reverso de la baldosa; carga de rotura mayor de 5 kN, según ISO 10545-4; resistente a la helada; resistente a agentes químicos, según ISO 10545-13; resistente a las manchas, según ISO 10545-14.</t>
  </si>
  <si>
    <t xml:space="preserve">mt09mtc010j</t>
  </si>
  <si>
    <t xml:space="preserve">kg</t>
  </si>
  <si>
    <t xml:space="preserve">Adhesivo cementoso mejorado, C2 TE S1, con deslizamiento reducido y tiempo abierto ampliado T200 Flex-Porcelánico, "TAU CERÁMICA", para la colocación en capa fina de pisos y revestimientos de material cerámico en interiores y exteriores, compuesto por cementos de alta resistencia, agregados seleccionados y alto contenido en resinas sintéticas.</t>
  </si>
  <si>
    <t xml:space="preserve">mt09mtc020a</t>
  </si>
  <si>
    <t xml:space="preserve">kg</t>
  </si>
  <si>
    <t xml:space="preserve">Mortero técnico coloreado, C G2, Line-Fix "TAU CERÁMICA", para emboquillado de baldosas cerámicas, con junta de entre 3 y 15 mm, "TAU CERÁMICA".</t>
  </si>
  <si>
    <t xml:space="preserve">mt09mtc100</t>
  </si>
  <si>
    <t xml:space="preserve">l</t>
  </si>
  <si>
    <t xml:space="preserve">Limpiador químico Desin-Cer Ext "TAU CERÁMICA", desincrustante de restos de cemento sobre cualquier superficie.</t>
  </si>
  <si>
    <t xml:space="preserve">mo041</t>
  </si>
  <si>
    <t xml:space="preserve">h</t>
  </si>
  <si>
    <t xml:space="preserve">Oficial albañil de obra civil.</t>
  </si>
  <si>
    <t xml:space="preserve">mo087</t>
  </si>
  <si>
    <t xml:space="preserve">h</t>
  </si>
  <si>
    <t xml:space="preserve">Ayudante albañil de obra civil.</t>
  </si>
  <si>
    <t xml:space="preserve">mo003</t>
  </si>
  <si>
    <t xml:space="preserve">h</t>
  </si>
  <si>
    <t xml:space="preserve">Oficial electricista.</t>
  </si>
  <si>
    <t xml:space="preserve">mo102</t>
  </si>
  <si>
    <t xml:space="preserve">h</t>
  </si>
  <si>
    <t xml:space="preserve">Ayudante electricista.</t>
  </si>
  <si>
    <t xml:space="preserve">%</t>
  </si>
  <si>
    <t xml:space="preserve">Medios auxiliares</t>
  </si>
  <si>
    <t xml:space="preserve">%</t>
  </si>
  <si>
    <t xml:space="preserve">Costes indirectos</t>
  </si>
  <si>
    <t xml:space="preserve">Coste de mantenimiento decenal: $ 6.813,50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</si>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</sst>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27" customWidth="1"/>
    <col min="5" max="5" width="30.45" customWidth="1"/>
    <col min="6" max="6" width="7.87" customWidth="1"/>
    <col min="7" max="7" width="6.70" customWidth="1"/>
    <col min="8" max="8" width="13.99" customWidth="1"/>
    <col min="9" max="9" width="0.58" customWidth="1"/>
    <col min="10" max="10" width="14.57" customWidth="1"/>
  </cols>
  <sheetData>
    <row r="1" spans="1:1" ht="1.80" thickBot="1" customHeight="1">
      <c r="A1" s="1" t="s">
        <v>0</v>
      </c>
      <c r="B1" s="1"/>
      <c r="C1" s="1"/>
      <c r="D1" s="1"/>
      <c r="E1" s="1"/>
      <c r="F1" s="1"/>
      <c r="G1" s="1"/>
      <c r="H1" s="1"/>
      <c r="I1" s="1"/>
      <c r="J1" s="1"/>
    </row>
    <row r="3" spans="1:10" ht="50.4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t="s">
        <v>10</v>
      </c>
      <c r="J7" s="9"/>
    </row>
    <row r="8" spans="1:10" ht="79.20" thickBot="1" customHeight="1">
      <c r="A8" s="10" t="s">
        <v>11</v>
      </c>
      <c r="B8" s="12" t="s">
        <v>12</v>
      </c>
      <c r="C8" s="10" t="s">
        <v>13</v>
      </c>
      <c r="D8" s="10"/>
      <c r="E8" s="10"/>
      <c r="F8" s="10"/>
      <c r="G8" s="14">
        <v>1.000000</v>
      </c>
      <c r="H8" s="16">
        <v>45310.420000</v>
      </c>
      <c r="I8" s="16">
        <f ca="1">ROUND(INDIRECT(ADDRESS(ROW()+(0), COLUMN()+(-2), 1))*INDIRECT(ADDRESS(ROW()+(0), COLUMN()+(-1), 1)), 2)</f>
        <v>45310.420000</v>
      </c>
      <c r="J8" s="16"/>
    </row>
    <row r="9" spans="1:10" ht="50.40" thickBot="1" customHeight="1">
      <c r="A9" s="17" t="s">
        <v>14</v>
      </c>
      <c r="B9" s="18" t="s">
        <v>15</v>
      </c>
      <c r="C9" s="17" t="s">
        <v>16</v>
      </c>
      <c r="D9" s="17"/>
      <c r="E9" s="17"/>
      <c r="F9" s="17"/>
      <c r="G9" s="19">
        <v>52.800000</v>
      </c>
      <c r="H9" s="20">
        <v>6.510000</v>
      </c>
      <c r="I9" s="20">
        <f ca="1">ROUND(INDIRECT(ADDRESS(ROW()+(0), COLUMN()+(-2), 1))*INDIRECT(ADDRESS(ROW()+(0), COLUMN()+(-1), 1)), 2)</f>
        <v>343.730000</v>
      </c>
      <c r="J9" s="20"/>
    </row>
    <row r="10" spans="1:10" ht="31.20" thickBot="1" customHeight="1">
      <c r="A10" s="17" t="s">
        <v>17</v>
      </c>
      <c r="B10" s="18" t="s">
        <v>18</v>
      </c>
      <c r="C10" s="17" t="s">
        <v>19</v>
      </c>
      <c r="D10" s="17"/>
      <c r="E10" s="17"/>
      <c r="F10" s="17"/>
      <c r="G10" s="19">
        <v>22.000000</v>
      </c>
      <c r="H10" s="20">
        <v>10.500000</v>
      </c>
      <c r="I10" s="20">
        <f ca="1">ROUND(INDIRECT(ADDRESS(ROW()+(0), COLUMN()+(-2), 1))*INDIRECT(ADDRESS(ROW()+(0), COLUMN()+(-1), 1)), 2)</f>
        <v>231.000000</v>
      </c>
      <c r="J10" s="20"/>
    </row>
    <row r="11" spans="1:10" ht="21.60" thickBot="1" customHeight="1">
      <c r="A11" s="17" t="s">
        <v>20</v>
      </c>
      <c r="B11" s="18" t="s">
        <v>21</v>
      </c>
      <c r="C11" s="17" t="s">
        <v>22</v>
      </c>
      <c r="D11" s="17"/>
      <c r="E11" s="17"/>
      <c r="F11" s="17"/>
      <c r="G11" s="19">
        <v>0.880000</v>
      </c>
      <c r="H11" s="20">
        <v>13.720000</v>
      </c>
      <c r="I11" s="20">
        <f ca="1">ROUND(INDIRECT(ADDRESS(ROW()+(0), COLUMN()+(-2), 1))*INDIRECT(ADDRESS(ROW()+(0), COLUMN()+(-1), 1)), 2)</f>
        <v>12.070000</v>
      </c>
      <c r="J11" s="20"/>
    </row>
    <row r="12" spans="1:10" ht="12.00" thickBot="1" customHeight="1">
      <c r="A12" s="17" t="s">
        <v>23</v>
      </c>
      <c r="B12" s="18" t="s">
        <v>24</v>
      </c>
      <c r="C12" s="17" t="s">
        <v>25</v>
      </c>
      <c r="D12" s="17"/>
      <c r="E12" s="17"/>
      <c r="F12" s="17"/>
      <c r="G12" s="19">
        <v>3.990000</v>
      </c>
      <c r="H12" s="20">
        <v>37.970000</v>
      </c>
      <c r="I12" s="20">
        <f ca="1">ROUND(INDIRECT(ADDRESS(ROW()+(0), COLUMN()+(-2), 1))*INDIRECT(ADDRESS(ROW()+(0), COLUMN()+(-1), 1)), 2)</f>
        <v>151.500000</v>
      </c>
      <c r="J12" s="20"/>
    </row>
    <row r="13" spans="1:10" ht="12.00" thickBot="1" customHeight="1">
      <c r="A13" s="17" t="s">
        <v>26</v>
      </c>
      <c r="B13" s="18" t="s">
        <v>27</v>
      </c>
      <c r="C13" s="17" t="s">
        <v>28</v>
      </c>
      <c r="D13" s="17"/>
      <c r="E13" s="17"/>
      <c r="F13" s="17"/>
      <c r="G13" s="19">
        <v>3.990000</v>
      </c>
      <c r="H13" s="20">
        <v>19.970000</v>
      </c>
      <c r="I13" s="20">
        <f ca="1">ROUND(INDIRECT(ADDRESS(ROW()+(0), COLUMN()+(-2), 1))*INDIRECT(ADDRESS(ROW()+(0), COLUMN()+(-1), 1)), 2)</f>
        <v>79.680000</v>
      </c>
      <c r="J13" s="20"/>
    </row>
    <row r="14" spans="1:10" ht="12.00" thickBot="1" customHeight="1">
      <c r="A14" s="17" t="s">
        <v>29</v>
      </c>
      <c r="B14" s="18" t="s">
        <v>30</v>
      </c>
      <c r="C14" s="17" t="s">
        <v>31</v>
      </c>
      <c r="D14" s="17"/>
      <c r="E14" s="17"/>
      <c r="F14" s="17"/>
      <c r="G14" s="19">
        <v>3.303000</v>
      </c>
      <c r="H14" s="20">
        <v>39.250000</v>
      </c>
      <c r="I14" s="20">
        <f ca="1">ROUND(INDIRECT(ADDRESS(ROW()+(0), COLUMN()+(-2), 1))*INDIRECT(ADDRESS(ROW()+(0), COLUMN()+(-1), 1)), 2)</f>
        <v>129.640000</v>
      </c>
      <c r="J14" s="20"/>
    </row>
    <row r="15" spans="1:10" ht="12.00" thickBot="1" customHeight="1">
      <c r="A15" s="17" t="s">
        <v>32</v>
      </c>
      <c r="B15" s="21" t="s">
        <v>33</v>
      </c>
      <c r="C15" s="22" t="s">
        <v>34</v>
      </c>
      <c r="D15" s="22"/>
      <c r="E15" s="22"/>
      <c r="F15" s="22"/>
      <c r="G15" s="23">
        <v>3.303000</v>
      </c>
      <c r="H15" s="24">
        <v>19.930000</v>
      </c>
      <c r="I15" s="24">
        <f ca="1">ROUND(INDIRECT(ADDRESS(ROW()+(0), COLUMN()+(-2), 1))*INDIRECT(ADDRESS(ROW()+(0), COLUMN()+(-1), 1)), 2)</f>
        <v>65.830000</v>
      </c>
      <c r="J15" s="24"/>
    </row>
    <row r="16" spans="1:10" ht="12.00" thickBot="1" customHeight="1">
      <c r="A16" s="17"/>
      <c r="B16" s="12" t="s">
        <v>35</v>
      </c>
      <c r="C16" s="10" t="s">
        <v>36</v>
      </c>
      <c r="D16" s="10"/>
      <c r="E16" s="10"/>
      <c r="F16" s="10"/>
      <c r="G16" s="14">
        <v>2.000000</v>
      </c>
      <c r="H16" s="16">
        <f ca="1">ROUND(SUM(INDIRECT(ADDRESS(ROW()+(-1), COLUMN()+(1), 1)),INDIRECT(ADDRESS(ROW()+(-2), COLUMN()+(1), 1)),INDIRECT(ADDRESS(ROW()+(-3), COLUMN()+(1), 1)),INDIRECT(ADDRESS(ROW()+(-4), COLUMN()+(1), 1)),INDIRECT(ADDRESS(ROW()+(-5), COLUMN()+(1), 1)),INDIRECT(ADDRESS(ROW()+(-6), COLUMN()+(1), 1)),INDIRECT(ADDRESS(ROW()+(-7), COLUMN()+(1), 1)),INDIRECT(ADDRESS(ROW()+(-8), COLUMN()+(1), 1))), 2)</f>
        <v>46323.870000</v>
      </c>
      <c r="I16" s="16">
        <f ca="1">ROUND(INDIRECT(ADDRESS(ROW()+(0), COLUMN()+(-2), 1))*INDIRECT(ADDRESS(ROW()+(0), COLUMN()+(-1), 1))/100, 2)</f>
        <v>926.480000</v>
      </c>
      <c r="J16" s="16"/>
    </row>
    <row r="17" spans="1:10" ht="12.00" thickBot="1" customHeight="1">
      <c r="A17" s="22"/>
      <c r="B17" s="21" t="s">
        <v>37</v>
      </c>
      <c r="C17" s="22" t="s">
        <v>38</v>
      </c>
      <c r="D17" s="22"/>
      <c r="E17" s="22"/>
      <c r="F17" s="22"/>
      <c r="G17" s="23">
        <v>3.000000</v>
      </c>
      <c r="H1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47250.350000</v>
      </c>
      <c r="I17" s="24">
        <f ca="1">ROUND(INDIRECT(ADDRESS(ROW()+(0), COLUMN()+(-2), 1))*INDIRECT(ADDRESS(ROW()+(0), COLUMN()+(-1), 1))/100, 2)</f>
        <v>1417.510000</v>
      </c>
      <c r="J17" s="24"/>
    </row>
    <row r="18" spans="1:10" ht="12.00" thickBot="1" customHeight="1">
      <c r="A18" s="6" t="s">
        <v>39</v>
      </c>
      <c r="B18" s="7"/>
      <c r="C18" s="7"/>
      <c r="D18" s="7"/>
      <c r="E18" s="7"/>
      <c r="F18" s="7"/>
      <c r="G18" s="25"/>
      <c r="H18" s="6" t="s">
        <v>40</v>
      </c>
      <c r="I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48667.860000</v>
      </c>
      <c r="J18" s="26"/>
    </row>
  </sheetData>
  <mergeCells count="29">
    <mergeCell ref="A1:J1"/>
    <mergeCell ref="A3:C3"/>
    <mergeCell ref="F3:G3"/>
    <mergeCell ref="H3:I3"/>
    <mergeCell ref="A4:J4"/>
    <mergeCell ref="C7:F7"/>
    <mergeCell ref="I7:J7"/>
    <mergeCell ref="C8:F8"/>
    <mergeCell ref="I8:J8"/>
    <mergeCell ref="C9:F9"/>
    <mergeCell ref="I9:J9"/>
    <mergeCell ref="C10:F10"/>
    <mergeCell ref="I10:J10"/>
    <mergeCell ref="C11:F11"/>
    <mergeCell ref="I11:J11"/>
    <mergeCell ref="C12:F12"/>
    <mergeCell ref="I12:J12"/>
    <mergeCell ref="C13:F13"/>
    <mergeCell ref="I13:J13"/>
    <mergeCell ref="C14:F14"/>
    <mergeCell ref="I14:J14"/>
    <mergeCell ref="C15:F15"/>
    <mergeCell ref="I15:J15"/>
    <mergeCell ref="C16:F16"/>
    <mergeCell ref="I16:J16"/>
    <mergeCell ref="C17:F17"/>
    <mergeCell ref="I17:J17"/>
    <mergeCell ref="A18:F18"/>
    <mergeCell ref="I18:J18"/>
  </mergeCells>
  <pageMargins left="0.620079" right="0.472441" top="0.472441" bottom="0.472441" header="0.0" footer="0.0"/>
  <pageSetup paperSize="9" orientation="portrait"/>
  <rowBreaks count="0" manualBreakCount="0">
    </rowBreaks>
</worksheet>
</file>