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<sst xmlns="http://schemas.openxmlformats.org/spreadsheetml/2006/main" count="35" uniqueCount="35">
  <si>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</si>
  <si>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UME020</t>
  </si>
  <si>
    <t xml:space="preserve">Ud</t>
  </si>
  <si>
    <t xml:space="preserve">Basurero de fundición.</t>
  </si>
  <si>
    <r>
      <rPr>
        <sz val="8.25"/>
        <color rgb="FF000000"/>
        <rFont val="Arial"/>
        <family val="2"/>
      </rPr>
      <t xml:space="preserve">Basurero de fundición de suelo con pedestal, con cubeta interior desmontable de forma tronco-prismática invertida de lámina galvanizada, de 25 litros de capacidad, con escudo o nombre de población, con sistema de vaciado por gravedad, con taquetes de expansión de acero, tornillos especiales y pasta química a una base de concreto f'c=20 MPa (200 kg/cm²), clasificación de exposición A1, tamaño máximo del agregado 20 mm, revenimiento menor de 5 cm. Incluso excavación y colado de la base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</si>
  <si>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</si>
  <si>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</si>
  <si>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</si>
  <si>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</si>
  <si>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</si>
  <si>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</si>
  <si>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</si>
  <si>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mt52mug080j</t>
  </si>
  <si>
    <t xml:space="preserve">Ud</t>
  </si>
  <si>
    <t xml:space="preserve">Basurero de fundición de suelo con pedestal, con cubeta interior desmontable de forma tronco-prismática invertida de lámina galvanizada, de 25 litros de capacidad, con escudo o nombre de población, con sistema de vaciado por gravedad.</t>
  </si>
  <si>
    <t xml:space="preserve">mt52mug200d</t>
  </si>
  <si>
    <t xml:space="preserve">Ud</t>
  </si>
  <si>
    <t xml:space="preserve">Repercusión, en la colocación de basurero, de elementos de fijación sobre concreto: taquetes de expansión de acero, tornillos especiales y pasta química.</t>
  </si>
  <si>
    <t xml:space="preserve">mt10hmf071cf</t>
  </si>
  <si>
    <t xml:space="preserve">m³</t>
  </si>
  <si>
    <t xml:space="preserve">Concreto simple f'c=20 MPa (200 kg/cm²), clasificación de exposición A1, tamaño máximo del agregado 20 mm, revenimiento nominal del concreto fresco menor de 5 mm, premezclado, según RCDF NTC Diseño y Construcción de Estructuras de Concreto (2004).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</si>
  <si>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</si>
  <si>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</si>
  <si>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</si>
  <si>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</si>
  <si>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</si>
  <si>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</si>
  <si>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</si>
  <si>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</si>
  <si>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</si>
  <si>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</si>
  <si>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</si>
  <si>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</si>
  <si>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$ 4.175,88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</si>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</sst>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3616.03</v>
      </c>
      <c r="H10" s="12">
        <f ca="1">ROUND(INDIRECT(ADDRESS(ROW()+(0), COLUMN()+(-2), 1))*INDIRECT(ADDRESS(ROW()+(0), COLUMN()+(-1), 1)), 2)</f>
        <v>3616.03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70.96</v>
      </c>
      <c r="H11" s="12">
        <f ca="1">ROUND(INDIRECT(ADDRESS(ROW()+(0), COLUMN()+(-2), 1))*INDIRECT(ADDRESS(ROW()+(0), COLUMN()+(-1), 1)), 2)</f>
        <v>70.96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1128.62</v>
      </c>
      <c r="H12" s="14">
        <f ca="1">ROUND(INDIRECT(ADDRESS(ROW()+(0), COLUMN()+(-2), 1))*INDIRECT(ADDRESS(ROW()+(0), COLUMN()+(-1), 1)), 2)</f>
        <v>112.86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3799.85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0.361</v>
      </c>
      <c r="G15" s="12">
        <v>78.26</v>
      </c>
      <c r="H15" s="12">
        <f ca="1">ROUND(INDIRECT(ADDRESS(ROW()+(0), COLUMN()+(-2), 1))*INDIRECT(ADDRESS(ROW()+(0), COLUMN()+(-1), 1)), 2)</f>
        <v>28.25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0.721</v>
      </c>
      <c r="G16" s="14">
        <v>47.38</v>
      </c>
      <c r="H16" s="14">
        <f ca="1">ROUND(INDIRECT(ADDRESS(ROW()+(0), COLUMN()+(-2), 1))*INDIRECT(ADDRESS(ROW()+(0), COLUMN()+(-1), 1)), 2)</f>
        <v>34.16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62.41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3862.26</v>
      </c>
      <c r="H19" s="14">
        <f ca="1">ROUND(INDIRECT(ADDRESS(ROW()+(0), COLUMN()+(-2), 1))*INDIRECT(ADDRESS(ROW()+(0), COLUMN()+(-1), 1))/100, 2)</f>
        <v>77.25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3939.51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