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<sst xmlns="http://schemas.openxmlformats.org/spreadsheetml/2006/main" count="29" uniqueCount="29">
  <si>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</si>
  <si>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UME010</t>
  </si>
  <si>
    <t xml:space="preserve">Ud</t>
  </si>
  <si>
    <t xml:space="preserve">Basurero metálica.</t>
  </si>
  <si>
    <r>
      <rPr>
        <b/>
        <sz val="7.80"/>
        <color rgb="FF000000"/>
        <rFont val="A"/>
        <family val="2"/>
      </rPr>
      <t xml:space="preserve">Basurero de acero electrozincado, de tipo fija, boca rectangular, de 80 litros de capacidad</t>
    </r>
    <r>
      <rPr>
        <sz val="7.80"/>
        <color rgb="FF000000"/>
        <rFont val="A"/>
        <family val="2"/>
      </rPr>
      <t xml:space="preserve">, </t>
    </r>
    <r>
      <rPr>
        <b/>
        <sz val="7.80"/>
        <color rgb="FF000000"/>
        <rFont val="A"/>
        <family val="2"/>
      </rPr>
      <t xml:space="preserve">fijado a una superficie soporte (no incluida en este precio)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</si>
  <si>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</si>
  <si>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</si>
  <si>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</si>
  <si>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</si>
  <si>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</si>
  <si>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</si>
  <si>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mt52muj015a</t>
  </si>
  <si>
    <t xml:space="preserve">Ud</t>
  </si>
  <si>
    <t xml:space="preserve">Basurero de acero electrozincado, de tipo fija, boca rectangular, de 80 litros de capacidad, de lámina perforada de 1,2 mm de espesor pintada con pintura de poliéster color verde, dimensiones totales 900x370x300, con tapa y puerta frontal.</t>
  </si>
  <si>
    <t xml:space="preserve">mt52mug200e</t>
  </si>
  <si>
    <t xml:space="preserve">Ud</t>
  </si>
  <si>
    <t xml:space="preserve">Repercusión, en la colocación de basurero, de elementos de fijación sobre superficie soporte: taquetes y tornillos de acero.</t>
  </si>
  <si>
    <t xml:space="preserve">mo040</t>
  </si>
  <si>
    <t xml:space="preserve">h</t>
  </si>
  <si>
    <t xml:space="preserve">Oficial albañil de obra civil.</t>
  </si>
  <si>
    <t xml:space="preserve">mo085</t>
  </si>
  <si>
    <t xml:space="preserve">h</t>
  </si>
  <si>
    <t xml:space="preserve">Ayudante albañil de obra civil.</t>
  </si>
  <si>
    <t xml:space="preserve">%</t>
  </si>
  <si>
    <t xml:space="preserve">Medios auxiliares</t>
  </si>
  <si>
    <t xml:space="preserve">%</t>
  </si>
  <si>
    <t xml:space="preserve">Costes indirectos</t>
  </si>
  <si>
    <t xml:space="preserve">Coste de mantenimiento decenal: $ 3.633,67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</si>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</sst>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91" customWidth="1"/>
    <col min="2" max="2" width="4.23" customWidth="1"/>
    <col min="3" max="3" width="3.64" customWidth="1"/>
    <col min="4" max="4" width="66.15" customWidth="1"/>
    <col min="5" max="5" width="6.41" customWidth="1"/>
    <col min="6" max="6" width="13.55" customWidth="1"/>
    <col min="7" max="7" width="11.95" customWidth="1"/>
    <col min="8" max="8" width="1.17" customWidth="1"/>
    <col min="9" max="9" width="1.02" customWidth="1"/>
    <col min="10" max="10" width="1.02"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t="s">
        <v>8</v>
      </c>
      <c r="F7" s="9" t="s">
        <v>9</v>
      </c>
      <c r="G7" s="9" t="s">
        <v>10</v>
      </c>
      <c r="H7" s="9"/>
      <c r="I7" s="9"/>
      <c r="J7" s="9"/>
    </row>
    <row r="8" spans="1:10" ht="40.80" thickBot="1" customHeight="1">
      <c r="A8" s="10" t="s">
        <v>11</v>
      </c>
      <c r="B8" s="10"/>
      <c r="C8" s="12" t="s">
        <v>12</v>
      </c>
      <c r="D8" s="10" t="s">
        <v>13</v>
      </c>
      <c r="E8" s="14">
        <v>1.000000</v>
      </c>
      <c r="F8" s="16">
        <v>3188.470000</v>
      </c>
      <c r="G8" s="16">
        <f ca="1">ROUND(INDIRECT(ADDRESS(ROW()+(0), COLUMN()+(-2), 1))*INDIRECT(ADDRESS(ROW()+(0), COLUMN()+(-1), 1)), 2)</f>
        <v>3188.470000</v>
      </c>
      <c r="H8" s="16"/>
      <c r="I8" s="16"/>
      <c r="J8" s="16"/>
    </row>
    <row r="9" spans="1:10" ht="21.60" thickBot="1" customHeight="1">
      <c r="A9" s="17" t="s">
        <v>14</v>
      </c>
      <c r="B9" s="17"/>
      <c r="C9" s="18" t="s">
        <v>15</v>
      </c>
      <c r="D9" s="17" t="s">
        <v>16</v>
      </c>
      <c r="E9" s="19">
        <v>1.000000</v>
      </c>
      <c r="F9" s="20">
        <v>51.510000</v>
      </c>
      <c r="G9" s="20">
        <f ca="1">ROUND(INDIRECT(ADDRESS(ROW()+(0), COLUMN()+(-2), 1))*INDIRECT(ADDRESS(ROW()+(0), COLUMN()+(-1), 1)), 2)</f>
        <v>51.510000</v>
      </c>
      <c r="H9" s="20"/>
      <c r="I9" s="20"/>
      <c r="J9" s="20"/>
    </row>
    <row r="10" spans="1:10" ht="12.00" thickBot="1" customHeight="1">
      <c r="A10" s="17" t="s">
        <v>17</v>
      </c>
      <c r="B10" s="17"/>
      <c r="C10" s="18" t="s">
        <v>18</v>
      </c>
      <c r="D10" s="17" t="s">
        <v>19</v>
      </c>
      <c r="E10" s="19">
        <v>0.329000</v>
      </c>
      <c r="F10" s="20">
        <v>43.000000</v>
      </c>
      <c r="G10" s="20">
        <f ca="1">ROUND(INDIRECT(ADDRESS(ROW()+(0), COLUMN()+(-2), 1))*INDIRECT(ADDRESS(ROW()+(0), COLUMN()+(-1), 1)), 2)</f>
        <v>14.150000</v>
      </c>
      <c r="H10" s="20"/>
      <c r="I10" s="20"/>
      <c r="J10" s="20"/>
    </row>
    <row r="11" spans="1:10" ht="12.00" thickBot="1" customHeight="1">
      <c r="A11" s="17" t="s">
        <v>20</v>
      </c>
      <c r="B11" s="17"/>
      <c r="C11" s="21" t="s">
        <v>21</v>
      </c>
      <c r="D11" s="22" t="s">
        <v>22</v>
      </c>
      <c r="E11" s="23">
        <v>0.329000</v>
      </c>
      <c r="F11" s="24">
        <v>26.630000</v>
      </c>
      <c r="G11" s="24">
        <f ca="1">ROUND(INDIRECT(ADDRESS(ROW()+(0), COLUMN()+(-2), 1))*INDIRECT(ADDRESS(ROW()+(0), COLUMN()+(-1), 1)), 2)</f>
        <v>8.760000</v>
      </c>
      <c r="H11" s="24"/>
      <c r="I11" s="24"/>
      <c r="J11" s="24"/>
    </row>
    <row r="12" spans="1:10" ht="12.00" thickBot="1" customHeight="1">
      <c r="A12" s="17"/>
      <c r="B12" s="17"/>
      <c r="C12" s="12" t="s">
        <v>23</v>
      </c>
      <c r="D12" s="10" t="s">
        <v>24</v>
      </c>
      <c r="E12" s="14">
        <v>2.000000</v>
      </c>
      <c r="F12" s="16">
        <f ca="1">ROUND(SUM(INDIRECT(ADDRESS(ROW()+(-1), COLUMN()+(1), 1)),INDIRECT(ADDRESS(ROW()+(-2), COLUMN()+(1), 1)),INDIRECT(ADDRESS(ROW()+(-3), COLUMN()+(1), 1)),INDIRECT(ADDRESS(ROW()+(-4), COLUMN()+(1), 1))), 2)</f>
        <v>3262.890000</v>
      </c>
      <c r="G12" s="16">
        <f ca="1">ROUND(INDIRECT(ADDRESS(ROW()+(0), COLUMN()+(-2), 1))*INDIRECT(ADDRESS(ROW()+(0), COLUMN()+(-1), 1))/100, 2)</f>
        <v>65.260000</v>
      </c>
      <c r="H12" s="16"/>
      <c r="I12" s="16"/>
      <c r="J12" s="16"/>
    </row>
    <row r="13" spans="1:10" ht="12.00" thickBot="1" customHeight="1">
      <c r="A13" s="22"/>
      <c r="B13" s="22"/>
      <c r="C13" s="21" t="s">
        <v>25</v>
      </c>
      <c r="D13" s="22" t="s">
        <v>26</v>
      </c>
      <c r="E13" s="23">
        <v>3.000000</v>
      </c>
      <c r="F13" s="24">
        <f ca="1">ROUND(SUM(INDIRECT(ADDRESS(ROW()+(-1), COLUMN()+(1), 1)),INDIRECT(ADDRESS(ROW()+(-2), COLUMN()+(1), 1)),INDIRECT(ADDRESS(ROW()+(-3), COLUMN()+(1), 1)),INDIRECT(ADDRESS(ROW()+(-4), COLUMN()+(1), 1)),INDIRECT(ADDRESS(ROW()+(-5), COLUMN()+(1), 1))), 2)</f>
        <v>3328.150000</v>
      </c>
      <c r="G13" s="24">
        <f ca="1">ROUND(INDIRECT(ADDRESS(ROW()+(0), COLUMN()+(-2), 1))*INDIRECT(ADDRESS(ROW()+(0), COLUMN()+(-1), 1))/100, 2)</f>
        <v>99.840000</v>
      </c>
      <c r="H13" s="24"/>
      <c r="I13" s="24"/>
      <c r="J13" s="24"/>
    </row>
    <row r="14" spans="1:10"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3427.990000</v>
      </c>
      <c r="H14" s="26"/>
      <c r="I14" s="26"/>
      <c r="J14" s="26"/>
    </row>
  </sheetData>
  <mergeCells count="20">
    <mergeCell ref="A1:J1"/>
    <mergeCell ref="B3:C3"/>
    <mergeCell ref="D3:G3"/>
    <mergeCell ref="A4:J4"/>
    <mergeCell ref="A7:B7"/>
    <mergeCell ref="G7:J7"/>
    <mergeCell ref="A8:B8"/>
    <mergeCell ref="G8:J8"/>
    <mergeCell ref="A9:B9"/>
    <mergeCell ref="G9:J9"/>
    <mergeCell ref="A10:B10"/>
    <mergeCell ref="G10:J10"/>
    <mergeCell ref="A11:B11"/>
    <mergeCell ref="G11:J11"/>
    <mergeCell ref="A12:B12"/>
    <mergeCell ref="G12:J12"/>
    <mergeCell ref="A13:B13"/>
    <mergeCell ref="G13:J13"/>
    <mergeCell ref="A14:D14"/>
    <mergeCell ref="G14:J14"/>
  </mergeCells>
  <pageMargins left="0.620079" right="0.472441" top="0.472441" bottom="0.472441" header="0.0" footer="0.0"/>
  <pageSetup paperSize="9" orientation="portrait"/>
  <rowBreaks count="0" manualBreakCount="0">
    </rowBreaks>
</worksheet>
</file>