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<sst xmlns="http://schemas.openxmlformats.org/spreadsheetml/2006/main" count="64" uniqueCount="64">
  <si>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</si>
  <si>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</si>
  <si>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</si>
  <si>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</si>
  <si>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</si>
  <si>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</si>
  <si>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</si>
  <si>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</si>
  <si>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</si>
  <si>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</si>
  <si>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</si>
  <si>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</si>
  <si>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</si>
  <si>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</si>
  <si>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concreto f'c=20 MPa (200 kg/cm²), clasificación de exposición A1, tamaño máximo del agregado 20 mm, revenimiento menor de 5 cm para anclaje de columna de 3 a 6 m de altura, incluso placa y anclas.</t>
  </si>
  <si>
    <t xml:space="preserve">mt34www020</t>
  </si>
  <si>
    <t xml:space="preserve">Ud</t>
  </si>
  <si>
    <t xml:space="preserve">Registro de paso y ramal de 40x40x60 cm, provista de marco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</si>
  <si>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</si>
  <si>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</si>
  <si>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</si>
  <si>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</si>
  <si>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</si>
  <si>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</si>
  <si>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</si>
  <si>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</si>
  <si>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</si>
  <si>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</si>
  <si>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</si>
  <si>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</si>
  <si>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mt34xes010d</t>
  </si>
  <si>
    <t xml:space="preserve">Ud</t>
  </si>
  <si>
    <t xml:space="preserve">Columna recta de acero galvanizado, pintada, altura 6 m.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</si>
  <si>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</si>
  <si>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</si>
  <si>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</si>
  <si>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</si>
  <si>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</si>
  <si>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</si>
  <si>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</si>
  <si>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herramienta</t>
  </si>
  <si>
    <t xml:space="preserve">mq04cag010c</t>
  </si>
  <si>
    <t xml:space="preserve">h</t>
  </si>
  <si>
    <t xml:space="preserve">Camión con grúa de hasta 12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</si>
  <si>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</si>
  <si>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</si>
  <si>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</si>
  <si>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</si>
  <si>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</si>
  <si>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</si>
  <si>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</si>
  <si>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</si>
  <si>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</si>
  <si>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</si>
  <si>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</si>
  <si>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</si>
  <si>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</si>
  <si>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</si>
  <si>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</si>
  <si>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</si>
  <si>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</si>
  <si>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</si>
  <si>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$ 7.008,97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</si>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</sst>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47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2026.970000</v>
      </c>
      <c r="H10" s="11">
        <f ca="1">ROUND(INDIRECT(ADDRESS(ROW()+(0), COLUMN()+(-2), 1))*INDIRECT(ADDRESS(ROW()+(0), COLUMN()+(-1), 1)), 2)</f>
        <v>2026.970000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1793.930000</v>
      </c>
      <c r="H11" s="11">
        <f ca="1">ROUND(INDIRECT(ADDRESS(ROW()+(0), COLUMN()+(-2), 1))*INDIRECT(ADDRESS(ROW()+(0), COLUMN()+(-1), 1)), 2)</f>
        <v>1793.930000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145.900000</v>
      </c>
      <c r="H12" s="11">
        <f ca="1">ROUND(INDIRECT(ADDRESS(ROW()+(0), COLUMN()+(-2), 1))*INDIRECT(ADDRESS(ROW()+(0), COLUMN()+(-1), 1)), 2)</f>
        <v>145.900000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8.000000</v>
      </c>
      <c r="G13" s="11">
        <v>10.190000</v>
      </c>
      <c r="H13" s="11">
        <f ca="1">ROUND(INDIRECT(ADDRESS(ROW()+(0), COLUMN()+(-2), 1))*INDIRECT(ADDRESS(ROW()+(0), COLUMN()+(-1), 1)), 2)</f>
        <v>81.520000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2.000000</v>
      </c>
      <c r="G14" s="11">
        <v>68.220000</v>
      </c>
      <c r="H14" s="11">
        <f ca="1">ROUND(INDIRECT(ADDRESS(ROW()+(0), COLUMN()+(-2), 1))*INDIRECT(ADDRESS(ROW()+(0), COLUMN()+(-1), 1)), 2)</f>
        <v>136.440000</v>
      </c>
    </row>
    <row r="15" spans="1:8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1.000000</v>
      </c>
      <c r="G15" s="11">
        <v>388.410000</v>
      </c>
      <c r="H15" s="11">
        <f ca="1">ROUND(INDIRECT(ADDRESS(ROW()+(0), COLUMN()+(-2), 1))*INDIRECT(ADDRESS(ROW()+(0), COLUMN()+(-1), 1)), 2)</f>
        <v>388.410000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1.000000</v>
      </c>
      <c r="G16" s="11">
        <v>4603.040000</v>
      </c>
      <c r="H16" s="11">
        <f ca="1">ROUND(INDIRECT(ADDRESS(ROW()+(0), COLUMN()+(-2), 1))*INDIRECT(ADDRESS(ROW()+(0), COLUMN()+(-1), 1)), 2)</f>
        <v>4603.040000</v>
      </c>
    </row>
    <row r="17" spans="1:8" ht="34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1.000000</v>
      </c>
      <c r="G17" s="11">
        <v>2361.720000</v>
      </c>
      <c r="H17" s="11">
        <f ca="1">ROUND(INDIRECT(ADDRESS(ROW()+(0), COLUMN()+(-2), 1))*INDIRECT(ADDRESS(ROW()+(0), COLUMN()+(-1), 1)), 2)</f>
        <v>2361.720000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2">
        <v>1.000000</v>
      </c>
      <c r="G18" s="13">
        <v>19.670000</v>
      </c>
      <c r="H18" s="13">
        <f ca="1">ROUND(INDIRECT(ADDRESS(ROW()+(0), COLUMN()+(-2), 1))*INDIRECT(ADDRESS(ROW()+(0), COLUMN()+(-1), 1)), 2)</f>
        <v>19.670000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11557.600000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2">
        <v>1.172000</v>
      </c>
      <c r="G21" s="13">
        <v>790.670000</v>
      </c>
      <c r="H21" s="13">
        <f ca="1">ROUND(INDIRECT(ADDRESS(ROW()+(0), COLUMN()+(-2), 1))*INDIRECT(ADDRESS(ROW()+(0), COLUMN()+(-1), 1)), 2)</f>
        <v>926.670000</v>
      </c>
    </row>
    <row r="22" spans="1:8" ht="13.50" thickBot="1" customHeight="1">
      <c r="A22" s="14"/>
      <c r="B22" s="14"/>
      <c r="C22" s="14"/>
      <c r="D22" s="14"/>
      <c r="E22" s="14"/>
      <c r="F22" s="8" t="s">
        <v>44</v>
      </c>
      <c r="G22" s="8"/>
      <c r="H22" s="16">
        <f ca="1">ROUND(SUM(INDIRECT(ADDRESS(ROW()+(-1), COLUMN()+(0), 1))), 2)</f>
        <v>926.670000</v>
      </c>
    </row>
    <row r="23" spans="1:8" ht="13.50" thickBot="1" customHeight="1">
      <c r="A23" s="14">
        <v>3.000000</v>
      </c>
      <c r="B23" s="14"/>
      <c r="C23" s="14"/>
      <c r="D23" s="14"/>
      <c r="E23" s="17" t="s">
        <v>45</v>
      </c>
      <c r="F23" s="17"/>
      <c r="G23" s="14"/>
      <c r="H23" s="14"/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2.548000</v>
      </c>
      <c r="G24" s="11">
        <v>91.120000</v>
      </c>
      <c r="H24" s="11">
        <f ca="1">ROUND(INDIRECT(ADDRESS(ROW()+(0), COLUMN()+(-2), 1))*INDIRECT(ADDRESS(ROW()+(0), COLUMN()+(-1), 1)), 2)</f>
        <v>232.170000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2.548000</v>
      </c>
      <c r="G25" s="11">
        <v>47.910000</v>
      </c>
      <c r="H25" s="11">
        <f ca="1">ROUND(INDIRECT(ADDRESS(ROW()+(0), COLUMN()+(-2), 1))*INDIRECT(ADDRESS(ROW()+(0), COLUMN()+(-1), 1)), 2)</f>
        <v>122.070000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0.892000</v>
      </c>
      <c r="G26" s="11">
        <v>94.180000</v>
      </c>
      <c r="H26" s="11">
        <f ca="1">ROUND(INDIRECT(ADDRESS(ROW()+(0), COLUMN()+(-2), 1))*INDIRECT(ADDRESS(ROW()+(0), COLUMN()+(-1), 1)), 2)</f>
        <v>84.010000</v>
      </c>
    </row>
    <row r="27" spans="1:8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2">
        <v>0.892000</v>
      </c>
      <c r="G27" s="13">
        <v>47.820000</v>
      </c>
      <c r="H27" s="13">
        <f ca="1">ROUND(INDIRECT(ADDRESS(ROW()+(0), COLUMN()+(-2), 1))*INDIRECT(ADDRESS(ROW()+(0), COLUMN()+(-1), 1)), 2)</f>
        <v>42.660000</v>
      </c>
    </row>
    <row r="28" spans="1:8" ht="13.50" thickBot="1" customHeight="1">
      <c r="A28" s="14"/>
      <c r="B28" s="14"/>
      <c r="C28" s="14"/>
      <c r="D28" s="14"/>
      <c r="E28" s="14"/>
      <c r="F28" s="8" t="s">
        <v>58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480.910000</v>
      </c>
    </row>
    <row r="29" spans="1:8" ht="13.50" thickBot="1" customHeight="1">
      <c r="A29" s="14">
        <v>4.000000</v>
      </c>
      <c r="B29" s="14"/>
      <c r="C29" s="14"/>
      <c r="D29" s="14"/>
      <c r="E29" s="17" t="s">
        <v>59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60</v>
      </c>
      <c r="E30" s="18" t="s">
        <v>61</v>
      </c>
      <c r="F30" s="12">
        <v>2.000000</v>
      </c>
      <c r="G30" s="13">
        <f ca="1">ROUND(SUM(INDIRECT(ADDRESS(ROW()+(-2), COLUMN()+(1), 1)),INDIRECT(ADDRESS(ROW()+(-8), COLUMN()+(1), 1)),INDIRECT(ADDRESS(ROW()+(-11), COLUMN()+(1), 1))), 2)</f>
        <v>12965.180000</v>
      </c>
      <c r="H30" s="13">
        <f ca="1">ROUND(INDIRECT(ADDRESS(ROW()+(0), COLUMN()+(-2), 1))*INDIRECT(ADDRESS(ROW()+(0), COLUMN()+(-1), 1))/100, 2)</f>
        <v>259.300000</v>
      </c>
    </row>
    <row r="31" spans="1:8" ht="13.50" thickBot="1" customHeight="1">
      <c r="A31" s="20" t="s">
        <v>62</v>
      </c>
      <c r="B31" s="20"/>
      <c r="C31" s="20"/>
      <c r="D31" s="21"/>
      <c r="E31" s="22"/>
      <c r="F31" s="23" t="s">
        <v>63</v>
      </c>
      <c r="G31" s="24"/>
      <c r="H31" s="25">
        <f ca="1">ROUND(SUM(INDIRECT(ADDRESS(ROW()+(-1), COLUMN()+(0), 1)),INDIRECT(ADDRESS(ROW()+(-3), COLUMN()+(0), 1)),INDIRECT(ADDRESS(ROW()+(-9), COLUMN()+(0), 1)),INDIRECT(ADDRESS(ROW()+(-12), COLUMN()+(0), 1))), 2)</f>
        <v>13224.480000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