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<sst xmlns="http://schemas.openxmlformats.org/spreadsheetml/2006/main" count="49" uniqueCount="49">
  <si>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</si>
  <si>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</si>
  <si>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</si>
  <si>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</si>
  <si>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claro radialmente simétrica, con luminaria prismática de 220x220x350 mm, columna de 4500 mm, para 1 lámpara de halogenuros metálicos HIT-CE de 150 W, con cuerpo de aluminio inyectado, aluminio y acero inoxidable, vidrio de seguridad, portalámparas G 12, clase de protección I, grado de protección IP65, con placa base y anclas, con caja de conexión y protección, con fusibles, toma de tierra con pica y registro de paso y ramal de 40x40x60 cm, con marco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</si>
  <si>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</si>
  <si>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</si>
  <si>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</si>
  <si>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</si>
  <si>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</si>
  <si>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</si>
  <si>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</si>
  <si>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mt34www020</t>
  </si>
  <si>
    <t xml:space="preserve">Ud</t>
  </si>
  <si>
    <t xml:space="preserve">Registro de paso y ramal de 40x40x60 cm, con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</si>
  <si>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</si>
  <si>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</si>
  <si>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</si>
  <si>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</si>
  <si>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</si>
  <si>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</si>
  <si>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</si>
  <si>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</si>
  <si>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</si>
  <si>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mt34beg110a</t>
  </si>
  <si>
    <t xml:space="preserve">Ud</t>
  </si>
  <si>
    <t xml:space="preserve">Farola con distribución de claro radialmente simétrica, con luminaria prismática de 220x220x350 mm, columna de 4500 mm, para 1 lámpara de halogenuros metálicos HIT-CE de 150 W, con cuerpo de aluminio inyectado, aluminio y acero inoxidable, vidrio de seguridad, portalámparas G 12, clase de protección I, grado de protección IP65, con placa base y anclas.</t>
  </si>
  <si>
    <t xml:space="preserve">mt34lhb010d</t>
  </si>
  <si>
    <t xml:space="preserve">Ud</t>
  </si>
  <si>
    <t xml:space="preserve">Lámpara de halogenuros metálicos de 150 W.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</si>
  <si>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</si>
  <si>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</si>
  <si>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</si>
  <si>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</si>
  <si>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</si>
  <si>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</si>
  <si>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</si>
  <si>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</si>
  <si>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</si>
  <si>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</si>
  <si>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</si>
  <si>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</si>
  <si>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</si>
  <si>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</si>
  <si>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</si>
  <si>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</si>
  <si>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</si>
  <si>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$ 45.598,59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</si>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</sst>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4.77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1955.040000</v>
      </c>
      <c r="H10" s="12">
        <f ca="1">ROUND(INDIRECT(ADDRESS(ROW()+(0), COLUMN()+(-2), 1))*INDIRECT(ADDRESS(ROW()+(0), COLUMN()+(-1), 1)), 2)</f>
        <v>1955.040000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1.000000</v>
      </c>
      <c r="G11" s="12">
        <v>158.990000</v>
      </c>
      <c r="H11" s="12">
        <f ca="1">ROUND(INDIRECT(ADDRESS(ROW()+(0), COLUMN()+(-2), 1))*INDIRECT(ADDRESS(ROW()+(0), COLUMN()+(-1), 1)), 2)</f>
        <v>158.990000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2.000000</v>
      </c>
      <c r="G12" s="12">
        <v>74.340000</v>
      </c>
      <c r="H12" s="12">
        <f ca="1">ROUND(INDIRECT(ADDRESS(ROW()+(0), COLUMN()+(-2), 1))*INDIRECT(ADDRESS(ROW()+(0), COLUMN()+(-1), 1)), 2)</f>
        <v>148.680000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1.000000</v>
      </c>
      <c r="G13" s="12">
        <v>423.290000</v>
      </c>
      <c r="H13" s="12">
        <f ca="1">ROUND(INDIRECT(ADDRESS(ROW()+(0), COLUMN()+(-2), 1))*INDIRECT(ADDRESS(ROW()+(0), COLUMN()+(-1), 1)), 2)</f>
        <v>423.290000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1.000000</v>
      </c>
      <c r="G14" s="12">
        <v>78250.690000</v>
      </c>
      <c r="H14" s="12">
        <f ca="1">ROUND(INDIRECT(ADDRESS(ROW()+(0), COLUMN()+(-2), 1))*INDIRECT(ADDRESS(ROW()+(0), COLUMN()+(-1), 1)), 2)</f>
        <v>78250.690000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1.000000</v>
      </c>
      <c r="G15" s="14">
        <v>2384.150000</v>
      </c>
      <c r="H15" s="14">
        <f ca="1">ROUND(INDIRECT(ADDRESS(ROW()+(0), COLUMN()+(-2), 1))*INDIRECT(ADDRESS(ROW()+(0), COLUMN()+(-1), 1)), 2)</f>
        <v>2384.150000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83320.840000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1.172000</v>
      </c>
      <c r="G18" s="14">
        <v>802.220000</v>
      </c>
      <c r="H18" s="14">
        <f ca="1">ROUND(INDIRECT(ADDRESS(ROW()+(0), COLUMN()+(-2), 1))*INDIRECT(ADDRESS(ROW()+(0), COLUMN()+(-1), 1)), 2)</f>
        <v>940.200000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940.200000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0.681000</v>
      </c>
      <c r="G21" s="12">
        <v>80.580000</v>
      </c>
      <c r="H21" s="12">
        <f ca="1">ROUND(INDIRECT(ADDRESS(ROW()+(0), COLUMN()+(-2), 1))*INDIRECT(ADDRESS(ROW()+(0), COLUMN()+(-1), 1)), 2)</f>
        <v>54.870000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0.681000</v>
      </c>
      <c r="G22" s="14">
        <v>47.300000</v>
      </c>
      <c r="H22" s="14">
        <f ca="1">ROUND(INDIRECT(ADDRESS(ROW()+(0), COLUMN()+(-2), 1))*INDIRECT(ADDRESS(ROW()+(0), COLUMN()+(-1), 1)), 2)</f>
        <v>32.210000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87.080000</v>
      </c>
    </row>
    <row r="24" spans="1:8" ht="13.50" thickBot="1" customHeight="1">
      <c r="A24" s="15">
        <v>4.000000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2.000000</v>
      </c>
      <c r="G25" s="14">
        <f ca="1">ROUND(SUM(INDIRECT(ADDRESS(ROW()+(-2), COLUMN()+(1), 1)),INDIRECT(ADDRESS(ROW()+(-6), COLUMN()+(1), 1)),INDIRECT(ADDRESS(ROW()+(-9), COLUMN()+(1), 1))), 2)</f>
        <v>84348.120000</v>
      </c>
      <c r="H25" s="14">
        <f ca="1">ROUND(INDIRECT(ADDRESS(ROW()+(0), COLUMN()+(-2), 1))*INDIRECT(ADDRESS(ROW()+(0), COLUMN()+(-1), 1))/100, 2)</f>
        <v>1686.960000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86035.080000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