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<sst xmlns="http://schemas.openxmlformats.org/spreadsheetml/2006/main" count="55" uniqueCount="55">
  <si>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</si>
  <si>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</si>
  <si>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</si>
  <si>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Coladera longitudinal de mampostería.</t>
  </si>
  <si>
    <r>
      <rPr>
        <sz val="8.25"/>
        <color rgb="FF000000"/>
        <rFont val="Arial"/>
        <family val="2"/>
      </rPr>
      <t xml:space="preserve">Coladera longitudinal de mampostería, de 200 mm de anchura interior y 400 mm de altura, con rejilla de acero galvanizado, carga de rotura 15 kN;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</si>
  <si>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</si>
  <si>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</si>
  <si>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</si>
  <si>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</si>
  <si>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</si>
  <si>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</si>
  <si>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</si>
  <si>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</si>
  <si>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</si>
  <si>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</si>
  <si>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mt04lma010b</t>
  </si>
  <si>
    <t xml:space="preserve">Ud</t>
  </si>
  <si>
    <t xml:space="preserve">Tabique de barro recocido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</si>
  <si>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</si>
  <si>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</si>
  <si>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</si>
  <si>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</si>
  <si>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</si>
  <si>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</si>
  <si>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</si>
  <si>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</si>
  <si>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</si>
  <si>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</si>
  <si>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</si>
  <si>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</si>
  <si>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mt11rej020a</t>
  </si>
  <si>
    <t xml:space="preserve">Ud</t>
  </si>
  <si>
    <t xml:space="preserve">Marco y rejilla de acero galvanizado, de 200 mm de anchura y 500 mm de longitud, para canal de 200 mm de anchura interior y 400 mm de altura, carga de rotura 15 kN.</t>
  </si>
  <si>
    <t xml:space="preserve">mt11var120b</t>
  </si>
  <si>
    <t xml:space="preserve">Ud</t>
  </si>
  <si>
    <t xml:space="preserve">Céspol en línea de PVC, color gris, registrable, con unión macho/hembra, de 110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</si>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</sst>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67.32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0.189</v>
      </c>
      <c r="F10" s="12">
        <v>1288.9</v>
      </c>
      <c r="G10" s="12">
        <f ca="1">ROUND(INDIRECT(ADDRESS(ROW()+(0), COLUMN()+(-2), 1))*INDIRECT(ADDRESS(ROW()+(0), COLUMN()+(-1), 1)), 2)</f>
        <v>243.6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74</v>
      </c>
      <c r="F11" s="12">
        <v>8.65</v>
      </c>
      <c r="G11" s="12">
        <f ca="1">ROUND(INDIRECT(ADDRESS(ROW()+(0), COLUMN()+(-2), 1))*INDIRECT(ADDRESS(ROW()+(0), COLUMN()+(-1), 1)), 2)</f>
        <v>640.1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22.64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0.069</v>
      </c>
      <c r="F13" s="12">
        <v>312.71</v>
      </c>
      <c r="G13" s="12">
        <f ca="1">ROUND(INDIRECT(ADDRESS(ROW()+(0), COLUMN()+(-2), 1))*INDIRECT(ADDRESS(ROW()+(0), COLUMN()+(-1), 1)), 2)</f>
        <v>21.58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14.172</v>
      </c>
      <c r="F14" s="12">
        <v>2.22</v>
      </c>
      <c r="G14" s="12">
        <f ca="1">ROUND(INDIRECT(ADDRESS(ROW()+(0), COLUMN()+(-2), 1))*INDIRECT(ADDRESS(ROW()+(0), COLUMN()+(-1), 1)), 2)</f>
        <v>31.46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0.146</v>
      </c>
      <c r="F15" s="12">
        <v>18.11</v>
      </c>
      <c r="G15" s="12">
        <f ca="1">ROUND(INDIRECT(ADDRESS(ROW()+(0), COLUMN()+(-2), 1))*INDIRECT(ADDRESS(ROW()+(0), COLUMN()+(-1), 1)), 2)</f>
        <v>2.64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155.89</v>
      </c>
      <c r="G16" s="12">
        <f ca="1">ROUND(INDIRECT(ADDRESS(ROW()+(0), COLUMN()+(-2), 1))*INDIRECT(ADDRESS(ROW()+(0), COLUMN()+(-1), 1)), 2)</f>
        <v>311.78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0.2</v>
      </c>
      <c r="F17" s="14">
        <v>830.61</v>
      </c>
      <c r="G17" s="14">
        <f ca="1">ROUND(INDIRECT(ADDRESS(ROW()+(0), COLUMN()+(-2), 1))*INDIRECT(ADDRESS(ROW()+(0), COLUMN()+(-1), 1)), 2)</f>
        <v>166.12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1417.55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0.035</v>
      </c>
      <c r="F20" s="14">
        <v>53.42</v>
      </c>
      <c r="G20" s="14">
        <f ca="1">ROUND(INDIRECT(ADDRESS(ROW()+(0), COLUMN()+(-2), 1))*INDIRECT(ADDRESS(ROW()+(0), COLUMN()+(-1), 1)), 2)</f>
        <v>1.87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1.87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1.906</v>
      </c>
      <c r="F23" s="12">
        <v>121.97</v>
      </c>
      <c r="G23" s="12">
        <f ca="1">ROUND(INDIRECT(ADDRESS(ROW()+(0), COLUMN()+(-2), 1))*INDIRECT(ADDRESS(ROW()+(0), COLUMN()+(-1), 1)), 2)</f>
        <v>232.47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1.495</v>
      </c>
      <c r="F24" s="14">
        <v>74.26</v>
      </c>
      <c r="G24" s="14">
        <f ca="1">ROUND(INDIRECT(ADDRESS(ROW()+(0), COLUMN()+(-2), 1))*INDIRECT(ADDRESS(ROW()+(0), COLUMN()+(-1), 1)), 2)</f>
        <v>111.02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343.49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1762.91</v>
      </c>
      <c r="G27" s="14">
        <f ca="1">ROUND(INDIRECT(ADDRESS(ROW()+(0), COLUMN()+(-2), 1))*INDIRECT(ADDRESS(ROW()+(0), COLUMN()+(-1), 1))/100, 2)</f>
        <v>35.26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1798.17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