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<sst xmlns="http://schemas.openxmlformats.org/spreadsheetml/2006/main" count="37" uniqueCount="37">
  <si>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</si>
  <si>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RYY024</t>
  </si>
  <si>
    <t xml:space="preserve">m</t>
  </si>
  <si>
    <t xml:space="preserve">Reparación de grieta en revestimiento de yeso, con yeso y malla.</t>
  </si>
  <si>
    <r>
      <rPr>
        <sz val="8.25"/>
        <color rgb="FF000000"/>
        <rFont val="Arial"/>
        <family val="2"/>
      </rPr>
      <t xml:space="preserve">Reparación de grieta en revestimiento de yeso sobre el paramento vertical de hasta 3 m de altura mediante aplicación de una primera capa de aplanado grueso de yeso B1, colocación de malla de fibra de vidrio tejida, antiálcalis, con el yeso aún fresco, posterior aplicación de una segunda capa de aplanado grueso con el mismo yeso y acabado final con una capa de aplanado fino de yeso C6,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</si>
  <si>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</si>
  <si>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</si>
  <si>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</si>
  <si>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</si>
  <si>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</si>
  <si>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</si>
  <si>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</si>
  <si>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mt09pye010b</t>
  </si>
  <si>
    <t xml:space="preserve">m³</t>
  </si>
  <si>
    <t xml:space="preserve">Pasta de yeso de construcción B1.</t>
  </si>
  <si>
    <t xml:space="preserve">mt28vye020</t>
  </si>
  <si>
    <t xml:space="preserve">m²</t>
  </si>
  <si>
    <t xml:space="preserve">Malla de fibra de vidrio tejida, antiálcalis, de 5x5 mm de separación de malla, flexible e imputrescible en el tiempo, de 70 g/m² de masa superficial y 0,40 mm de espesor de hilo, para armar yesos.</t>
  </si>
  <si>
    <t xml:space="preserve">mt09pye010a</t>
  </si>
  <si>
    <t xml:space="preserve">m³</t>
  </si>
  <si>
    <t xml:space="preserve">Pasta de yeso para aplicación en capa fina C6.</t>
  </si>
  <si>
    <t xml:space="preserve">Subtotal materiales:</t>
  </si>
  <si>
    <t xml:space="preserve">Mano de obra</t>
  </si>
  <si>
    <t xml:space="preserve">mo113</t>
  </si>
  <si>
    <t xml:space="preserve">h</t>
  </si>
  <si>
    <t xml:space="preserve">Cabo albañil.</t>
  </si>
  <si>
    <t xml:space="preserve">mo033</t>
  </si>
  <si>
    <t xml:space="preserve">h</t>
  </si>
  <si>
    <t xml:space="preserve">Oficial yesero.</t>
  </si>
  <si>
    <t xml:space="preserve">mo071</t>
  </si>
  <si>
    <t xml:space="preserve">h</t>
  </si>
  <si>
    <t xml:space="preserve">Ayudante yesero.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</si>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</sst>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5.48" customWidth="1"/>
    <col min="6" max="6" width="11.05" customWidth="1"/>
    <col min="7" max="7" width="12.9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0.004</v>
      </c>
      <c r="G10" s="12">
        <v>2157.89</v>
      </c>
      <c r="H10" s="12">
        <f ca="1">ROUND(INDIRECT(ADDRESS(ROW()+(0), COLUMN()+(-2), 1))*INDIRECT(ADDRESS(ROW()+(0), COLUMN()+(-1), 1)), 2)</f>
        <v>8.63</v>
      </c>
    </row>
    <row r="11" spans="1:8" ht="34.50" thickBot="1" customHeight="1">
      <c r="A11" s="1" t="s">
        <v>15</v>
      </c>
      <c r="B11" s="1"/>
      <c r="C11" s="10" t="s">
        <v>16</v>
      </c>
      <c r="D11" s="10"/>
      <c r="E11" s="1" t="s">
        <v>17</v>
      </c>
      <c r="F11" s="11">
        <v>0.347</v>
      </c>
      <c r="G11" s="12">
        <v>13.42</v>
      </c>
      <c r="H11" s="12">
        <f ca="1">ROUND(INDIRECT(ADDRESS(ROW()+(0), COLUMN()+(-2), 1))*INDIRECT(ADDRESS(ROW()+(0), COLUMN()+(-1), 1)), 2)</f>
        <v>4.66</v>
      </c>
    </row>
    <row r="12" spans="1:8" ht="13.50" thickBot="1" customHeight="1">
      <c r="A12" s="1" t="s">
        <v>18</v>
      </c>
      <c r="B12" s="1"/>
      <c r="C12" s="10" t="s">
        <v>19</v>
      </c>
      <c r="D12" s="10"/>
      <c r="E12" s="1" t="s">
        <v>20</v>
      </c>
      <c r="F12" s="13">
        <v>0.001</v>
      </c>
      <c r="G12" s="14">
        <v>2422.35</v>
      </c>
      <c r="H12" s="14">
        <f ca="1">ROUND(INDIRECT(ADDRESS(ROW()+(0), COLUMN()+(-2), 1))*INDIRECT(ADDRESS(ROW()+(0), COLUMN()+(-1), 1)), 2)</f>
        <v>2.42</v>
      </c>
    </row>
    <row r="13" spans="1:8" ht="13.50" thickBot="1" customHeight="1">
      <c r="A13" s="15"/>
      <c r="B13" s="15"/>
      <c r="C13" s="15"/>
      <c r="D13" s="15"/>
      <c r="E13" s="15"/>
      <c r="F13" s="9" t="s">
        <v>21</v>
      </c>
      <c r="G13" s="9"/>
      <c r="H13" s="17">
        <f ca="1">ROUND(SUM(INDIRECT(ADDRESS(ROW()+(-1), COLUMN()+(0), 1)),INDIRECT(ADDRESS(ROW()+(-2), COLUMN()+(0), 1)),INDIRECT(ADDRESS(ROW()+(-3), COLUMN()+(0), 1))), 2)</f>
        <v>15.71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0.439</v>
      </c>
      <c r="G15" s="12">
        <v>71.46</v>
      </c>
      <c r="H15" s="12">
        <f ca="1">ROUND(INDIRECT(ADDRESS(ROW()+(0), COLUMN()+(-2), 1))*INDIRECT(ADDRESS(ROW()+(0), COLUMN()+(-1), 1)), 2)</f>
        <v>31.37</v>
      </c>
    </row>
    <row r="16" spans="1:8" ht="13.50" thickBot="1" customHeight="1">
      <c r="A16" s="1" t="s">
        <v>26</v>
      </c>
      <c r="B16" s="1"/>
      <c r="C16" s="10" t="s">
        <v>27</v>
      </c>
      <c r="D16" s="10"/>
      <c r="E16" s="1" t="s">
        <v>28</v>
      </c>
      <c r="F16" s="11">
        <v>0.408</v>
      </c>
      <c r="G16" s="12">
        <v>121.97</v>
      </c>
      <c r="H16" s="12">
        <f ca="1">ROUND(INDIRECT(ADDRESS(ROW()+(0), COLUMN()+(-2), 1))*INDIRECT(ADDRESS(ROW()+(0), COLUMN()+(-1), 1)), 2)</f>
        <v>49.76</v>
      </c>
    </row>
    <row r="17" spans="1:8" ht="13.50" thickBot="1" customHeight="1">
      <c r="A17" s="1" t="s">
        <v>29</v>
      </c>
      <c r="B17" s="1"/>
      <c r="C17" s="10" t="s">
        <v>30</v>
      </c>
      <c r="D17" s="10"/>
      <c r="E17" s="1" t="s">
        <v>31</v>
      </c>
      <c r="F17" s="13">
        <v>0.235</v>
      </c>
      <c r="G17" s="14">
        <v>74.26</v>
      </c>
      <c r="H17" s="14">
        <f ca="1">ROUND(INDIRECT(ADDRESS(ROW()+(0), COLUMN()+(-2), 1))*INDIRECT(ADDRESS(ROW()+(0), COLUMN()+(-1), 1)), 2)</f>
        <v>17.45</v>
      </c>
    </row>
    <row r="18" spans="1:8" ht="13.50" thickBot="1" customHeight="1">
      <c r="A18" s="15"/>
      <c r="B18" s="15"/>
      <c r="C18" s="15"/>
      <c r="D18" s="15"/>
      <c r="E18" s="15"/>
      <c r="F18" s="9" t="s">
        <v>32</v>
      </c>
      <c r="G18" s="9"/>
      <c r="H18" s="17">
        <f ca="1">ROUND(SUM(INDIRECT(ADDRESS(ROW()+(-1), COLUMN()+(0), 1)),INDIRECT(ADDRESS(ROW()+(-2), COLUMN()+(0), 1)),INDIRECT(ADDRESS(ROW()+(-3), COLUMN()+(0), 1))), 2)</f>
        <v>98.58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114.29</v>
      </c>
      <c r="H20" s="14">
        <f ca="1">ROUND(INDIRECT(ADDRESS(ROW()+(0), COLUMN()+(-2), 1))*INDIRECT(ADDRESS(ROW()+(0), COLUMN()+(-1), 1))/100, 2)</f>
        <v>2.29</v>
      </c>
    </row>
    <row r="21" spans="1:8" ht="13.50" thickBot="1" customHeight="1">
      <c r="A21" s="8"/>
      <c r="B21" s="8"/>
      <c r="C21" s="8"/>
      <c r="D21" s="8"/>
      <c r="E21" s="8"/>
      <c r="F21" s="21" t="s">
        <v>36</v>
      </c>
      <c r="G21" s="21"/>
      <c r="H21" s="22">
        <f ca="1">ROUND(SUM(INDIRECT(ADDRESS(ROW()+(-1), COLUMN()+(0), 1)),INDIRECT(ADDRESS(ROW()+(-3), COLUMN()+(0), 1)),INDIRECT(ADDRESS(ROW()+(-8), COLUMN()+(0), 1))), 2)</f>
        <v>116.58</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