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<sst xmlns="http://schemas.openxmlformats.org/spreadsheetml/2006/main" count="53" uniqueCount="53">
  <si>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</si>
  <si>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</si>
  <si>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</si>
  <si>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Falso plafón reticular de rejilla metálica.</t>
  </si>
  <si>
    <r>
      <rPr>
        <sz val="8.25"/>
        <color rgb="FF000000"/>
        <rFont val="Arial"/>
        <family val="2"/>
      </rPr>
      <t xml:space="preserve">Falso plafón reticular suspendido, situado a una altura menor de 4 m, constituido por: ESTRUCTURA: entramado metálico oculto de perfiles de 40 mm de altura; REJILLA METÁLICA: rejilla de aluminio prelacada al horno, autoportante, con nervaduras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</si>
  <si>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</si>
  <si>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</si>
  <si>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</si>
  <si>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</si>
  <si>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</si>
  <si>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</si>
  <si>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</si>
  <si>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mt12fra010aa</t>
  </si>
  <si>
    <t xml:space="preserve">m²</t>
  </si>
  <si>
    <t xml:space="preserve">Rejilla de aluminio prelacada al horno, autoportante, con nervaduras de 40 mm de alto formando celdillas de 50x50 mm, fabricada en módulos de 600x600 mm, color blanco, para falsos plafones registrables.</t>
  </si>
  <si>
    <t xml:space="preserve">mt12fra110ab</t>
  </si>
  <si>
    <t xml:space="preserve">m</t>
  </si>
  <si>
    <t xml:space="preserve">Perfil de aluminio prelacado al horno, de 40 mm de altura y 600 mm de longitud, color blanco, para falsos plafones registrables.</t>
  </si>
  <si>
    <t xml:space="preserve">mt12fra110cb</t>
  </si>
  <si>
    <t xml:space="preserve">m</t>
  </si>
  <si>
    <t xml:space="preserve">Perfil de aluminio prelacado al horno, de 40 mm de altura y 2400 mm de longitud, color blanco, para falsos plafones registrables.</t>
  </si>
  <si>
    <t xml:space="preserve">mt12fra111a</t>
  </si>
  <si>
    <t xml:space="preserve">Ud</t>
  </si>
  <si>
    <t xml:space="preserve">Pieza de empalme entre perfiles de sustentación de rejillas metálicas, de acero galvanizado, para falsos plafones registrables.</t>
  </si>
  <si>
    <t xml:space="preserve">mt12psg210a</t>
  </si>
  <si>
    <t xml:space="preserve">Ud</t>
  </si>
  <si>
    <t xml:space="preserve">Cuelgue para falsos plafones suspendidos.</t>
  </si>
  <si>
    <t xml:space="preserve">mt12psg210b</t>
  </si>
  <si>
    <t xml:space="preserve">Ud</t>
  </si>
  <si>
    <t xml:space="preserve">Seguro para la fijación del cuelgue, en falsos plafones suspendidos.</t>
  </si>
  <si>
    <t xml:space="preserve">mt12psg210c</t>
  </si>
  <si>
    <t xml:space="preserve">Ud</t>
  </si>
  <si>
    <t xml:space="preserve">Conexión superior para fijar la varilla al cuelgue, en falsos plafones suspendidos.</t>
  </si>
  <si>
    <t xml:space="preserve">mt12psg190</t>
  </si>
  <si>
    <t xml:space="preserve">Ud</t>
  </si>
  <si>
    <t xml:space="preserve">Varilla de cuelgue.</t>
  </si>
  <si>
    <t xml:space="preserve">mt12psg220</t>
  </si>
  <si>
    <t xml:space="preserve">Ud</t>
  </si>
  <si>
    <t xml:space="preserve">Fijación compuesta por taquete y tornillo 5x27.</t>
  </si>
  <si>
    <t xml:space="preserve">Subtotal materiales:</t>
  </si>
  <si>
    <t xml:space="preserve">Mano de obra</t>
  </si>
  <si>
    <t xml:space="preserve">mo015</t>
  </si>
  <si>
    <t xml:space="preserve">h</t>
  </si>
  <si>
    <t xml:space="preserve">Oficial de primera montador de falsos plafones.</t>
  </si>
  <si>
    <t xml:space="preserve">mo082</t>
  </si>
  <si>
    <t xml:space="preserve">h</t>
  </si>
  <si>
    <t xml:space="preserve">Ayudante montador de falsos plafones.</t>
  </si>
  <si>
    <t xml:space="preserve">Subtotal mano de obra:</t>
  </si>
  <si>
    <t xml:space="preserve">Herramienta menor</t>
  </si>
  <si>
    <t xml:space="preserve">%</t>
  </si>
  <si>
    <t xml:space="preserve">Herramienta menor</t>
  </si>
  <si>
    <t xml:space="preserve">Costo de mantenimiento decenal: $ 244,10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</si>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</sst>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930.4</v>
      </c>
      <c r="H10" s="12">
        <f ca="1">ROUND(INDIRECT(ADDRESS(ROW()+(0), COLUMN()+(-2), 1))*INDIRECT(ADDRESS(ROW()+(0), COLUMN()+(-1), 1)), 2)</f>
        <v>949.01</v>
      </c>
    </row>
    <row r="11" spans="1:8" ht="24.00" thickBot="1" customHeight="1">
      <c r="A11" s="1" t="s">
        <v>15</v>
      </c>
      <c r="B11" s="1"/>
      <c r="C11" s="10" t="s">
        <v>16</v>
      </c>
      <c r="D11" s="10"/>
      <c r="E11" s="1" t="s">
        <v>17</v>
      </c>
      <c r="F11" s="11">
        <v>1.68</v>
      </c>
      <c r="G11" s="12">
        <v>27.23</v>
      </c>
      <c r="H11" s="12">
        <f ca="1">ROUND(INDIRECT(ADDRESS(ROW()+(0), COLUMN()+(-2), 1))*INDIRECT(ADDRESS(ROW()+(0), COLUMN()+(-1), 1)), 2)</f>
        <v>45.75</v>
      </c>
    </row>
    <row r="12" spans="1:8" ht="24.00" thickBot="1" customHeight="1">
      <c r="A12" s="1" t="s">
        <v>18</v>
      </c>
      <c r="B12" s="1"/>
      <c r="C12" s="10" t="s">
        <v>19</v>
      </c>
      <c r="D12" s="10"/>
      <c r="E12" s="1" t="s">
        <v>20</v>
      </c>
      <c r="F12" s="11">
        <v>1.68</v>
      </c>
      <c r="G12" s="12">
        <v>27.23</v>
      </c>
      <c r="H12" s="12">
        <f ca="1">ROUND(INDIRECT(ADDRESS(ROW()+(0), COLUMN()+(-2), 1))*INDIRECT(ADDRESS(ROW()+(0), COLUMN()+(-1), 1)), 2)</f>
        <v>45.75</v>
      </c>
    </row>
    <row r="13" spans="1:8" ht="24.00" thickBot="1" customHeight="1">
      <c r="A13" s="1" t="s">
        <v>21</v>
      </c>
      <c r="B13" s="1"/>
      <c r="C13" s="10" t="s">
        <v>22</v>
      </c>
      <c r="D13" s="10"/>
      <c r="E13" s="1" t="s">
        <v>23</v>
      </c>
      <c r="F13" s="11">
        <v>0.7</v>
      </c>
      <c r="G13" s="12">
        <v>3.81</v>
      </c>
      <c r="H13" s="12">
        <f ca="1">ROUND(INDIRECT(ADDRESS(ROW()+(0), COLUMN()+(-2), 1))*INDIRECT(ADDRESS(ROW()+(0), COLUMN()+(-1), 1)), 2)</f>
        <v>2.67</v>
      </c>
    </row>
    <row r="14" spans="1:8" ht="13.50" thickBot="1" customHeight="1">
      <c r="A14" s="1" t="s">
        <v>24</v>
      </c>
      <c r="B14" s="1"/>
      <c r="C14" s="10" t="s">
        <v>25</v>
      </c>
      <c r="D14" s="10"/>
      <c r="E14" s="1" t="s">
        <v>26</v>
      </c>
      <c r="F14" s="11">
        <v>1.05</v>
      </c>
      <c r="G14" s="12">
        <v>6.78</v>
      </c>
      <c r="H14" s="12">
        <f ca="1">ROUND(INDIRECT(ADDRESS(ROW()+(0), COLUMN()+(-2), 1))*INDIRECT(ADDRESS(ROW()+(0), COLUMN()+(-1), 1)), 2)</f>
        <v>7.12</v>
      </c>
    </row>
    <row r="15" spans="1:8" ht="13.50" thickBot="1" customHeight="1">
      <c r="A15" s="1" t="s">
        <v>27</v>
      </c>
      <c r="B15" s="1"/>
      <c r="C15" s="10" t="s">
        <v>28</v>
      </c>
      <c r="D15" s="10"/>
      <c r="E15" s="1" t="s">
        <v>29</v>
      </c>
      <c r="F15" s="11">
        <v>1.05</v>
      </c>
      <c r="G15" s="12">
        <v>0.78</v>
      </c>
      <c r="H15" s="12">
        <f ca="1">ROUND(INDIRECT(ADDRESS(ROW()+(0), COLUMN()+(-2), 1))*INDIRECT(ADDRESS(ROW()+(0), COLUMN()+(-1), 1)), 2)</f>
        <v>0.82</v>
      </c>
    </row>
    <row r="16" spans="1:8" ht="13.50" thickBot="1" customHeight="1">
      <c r="A16" s="1" t="s">
        <v>30</v>
      </c>
      <c r="B16" s="1"/>
      <c r="C16" s="10" t="s">
        <v>31</v>
      </c>
      <c r="D16" s="10"/>
      <c r="E16" s="1" t="s">
        <v>32</v>
      </c>
      <c r="F16" s="11">
        <v>1.05</v>
      </c>
      <c r="G16" s="12">
        <v>10.45</v>
      </c>
      <c r="H16" s="12">
        <f ca="1">ROUND(INDIRECT(ADDRESS(ROW()+(0), COLUMN()+(-2), 1))*INDIRECT(ADDRESS(ROW()+(0), COLUMN()+(-1), 1)), 2)</f>
        <v>10.97</v>
      </c>
    </row>
    <row r="17" spans="1:8" ht="13.50" thickBot="1" customHeight="1">
      <c r="A17" s="1" t="s">
        <v>33</v>
      </c>
      <c r="B17" s="1"/>
      <c r="C17" s="10" t="s">
        <v>34</v>
      </c>
      <c r="D17" s="10"/>
      <c r="E17" s="1" t="s">
        <v>35</v>
      </c>
      <c r="F17" s="11">
        <v>1.05</v>
      </c>
      <c r="G17" s="12">
        <v>7</v>
      </c>
      <c r="H17" s="12">
        <f ca="1">ROUND(INDIRECT(ADDRESS(ROW()+(0), COLUMN()+(-2), 1))*INDIRECT(ADDRESS(ROW()+(0), COLUMN()+(-1), 1)), 2)</f>
        <v>7.35</v>
      </c>
    </row>
    <row r="18" spans="1:8" ht="13.50" thickBot="1" customHeight="1">
      <c r="A18" s="1" t="s">
        <v>36</v>
      </c>
      <c r="B18" s="1"/>
      <c r="C18" s="10" t="s">
        <v>37</v>
      </c>
      <c r="D18" s="10"/>
      <c r="E18" s="1" t="s">
        <v>38</v>
      </c>
      <c r="F18" s="13">
        <v>1.05</v>
      </c>
      <c r="G18" s="14">
        <v>1.2</v>
      </c>
      <c r="H18" s="14">
        <f ca="1">ROUND(INDIRECT(ADDRESS(ROW()+(0), COLUMN()+(-2), 1))*INDIRECT(ADDRESS(ROW()+(0), COLUMN()+(-1), 1)), 2)</f>
        <v>1.26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1070.7</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0.351</v>
      </c>
      <c r="G21" s="12">
        <v>123.28</v>
      </c>
      <c r="H21" s="12">
        <f ca="1">ROUND(INDIRECT(ADDRESS(ROW()+(0), COLUMN()+(-2), 1))*INDIRECT(ADDRESS(ROW()+(0), COLUMN()+(-1), 1)), 2)</f>
        <v>43.27</v>
      </c>
    </row>
    <row r="22" spans="1:8" ht="13.50" thickBot="1" customHeight="1">
      <c r="A22" s="1" t="s">
        <v>44</v>
      </c>
      <c r="B22" s="1"/>
      <c r="C22" s="10" t="s">
        <v>45</v>
      </c>
      <c r="D22" s="10"/>
      <c r="E22" s="1" t="s">
        <v>46</v>
      </c>
      <c r="F22" s="13">
        <v>0.351</v>
      </c>
      <c r="G22" s="14">
        <v>73.05</v>
      </c>
      <c r="H22" s="14">
        <f ca="1">ROUND(INDIRECT(ADDRESS(ROW()+(0), COLUMN()+(-2), 1))*INDIRECT(ADDRESS(ROW()+(0), COLUMN()+(-1), 1)), 2)</f>
        <v>25.64</v>
      </c>
    </row>
    <row r="23" spans="1:8" ht="13.50" thickBot="1" customHeight="1">
      <c r="A23" s="15"/>
      <c r="B23" s="15"/>
      <c r="C23" s="15"/>
      <c r="D23" s="15"/>
      <c r="E23" s="15"/>
      <c r="F23" s="9" t="s">
        <v>47</v>
      </c>
      <c r="G23" s="9"/>
      <c r="H23" s="17">
        <f ca="1">ROUND(SUM(INDIRECT(ADDRESS(ROW()+(-1), COLUMN()+(0), 1)),INDIRECT(ADDRESS(ROW()+(-2), COLUMN()+(0), 1))), 2)</f>
        <v>68.91</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1139.61</v>
      </c>
      <c r="H25" s="14">
        <f ca="1">ROUND(INDIRECT(ADDRESS(ROW()+(0), COLUMN()+(-2), 1))*INDIRECT(ADDRESS(ROW()+(0), COLUMN()+(-1), 1))/100, 2)</f>
        <v>22.79</v>
      </c>
    </row>
    <row r="26" spans="1:8" ht="13.50" thickBot="1" customHeight="1">
      <c r="A26" s="21" t="s">
        <v>51</v>
      </c>
      <c r="B26" s="21"/>
      <c r="C26" s="22"/>
      <c r="D26" s="22"/>
      <c r="E26" s="23"/>
      <c r="F26" s="24" t="s">
        <v>52</v>
      </c>
      <c r="G26" s="25"/>
      <c r="H26" s="26">
        <f ca="1">ROUND(SUM(INDIRECT(ADDRESS(ROW()+(-1), COLUMN()+(0), 1)),INDIRECT(ADDRESS(ROW()+(-3), COLUMN()+(0), 1)),INDIRECT(ADDRESS(ROW()+(-7), COLUMN()+(0), 1))), 2)</f>
        <v>1162.4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