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<sst xmlns="http://schemas.openxmlformats.org/spreadsheetml/2006/main" count="28" uniqueCount="28">
  <si>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</si>
  <si>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RTI010</t>
  </si>
  <si>
    <t xml:space="preserve">m²</t>
  </si>
  <si>
    <t xml:space="preserve">Falso plafón agroalimentario de placas de poliestireno extruido.</t>
  </si>
  <si>
    <r>
      <rPr>
        <sz val="7.80"/>
        <color rgb="FF000000"/>
        <rFont val="A"/>
        <family val="2"/>
      </rPr>
      <t xml:space="preserve">Falso plafón continuo </t>
    </r>
    <r>
      <rPr>
        <b/>
        <sz val="7.80"/>
        <color rgb="FF000000"/>
        <rFont val="A"/>
        <family val="2"/>
      </rPr>
      <t xml:space="preserve">fijado directamente a la losa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600x2500 mm y 30 mm de espesor, resistencia a compresión &gt;= 200 kPa</t>
    </r>
    <r>
      <rPr>
        <sz val="7.80"/>
        <color rgb="FF000000"/>
        <rFont val="A"/>
        <family val="2"/>
      </rPr>
      <t xml:space="preserve">, fijado al soporte con </t>
    </r>
    <r>
      <rPr>
        <b/>
        <sz val="7.80"/>
        <color rgb="FF000000"/>
        <rFont val="A"/>
        <family val="2"/>
      </rPr>
      <t xml:space="preserve">fijaciones mecánicas para el anclaje de paneles aislantes rígidos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</si>
  <si>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</si>
  <si>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</si>
  <si>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</si>
  <si>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</si>
  <si>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</si>
  <si>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</si>
  <si>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mt16pki010ha</t>
  </si>
  <si>
    <t xml:space="preserve">m²</t>
  </si>
  <si>
    <t xml:space="preserve">Panel rígido de poliestireno extruido, de superficie lisa y mecanizado lateral machihembrado, de 600x2500 mm y 30 mm de espesor, resistencia térmica 0,85 m²K/W, conductividad térmica 0,034 W/(mK), 200 kPa de resistencia a compresión, factor de resistencia a la difusión del vapor de agua 150, calor específico 1400 J/kgK, Euroclase E de reacción al fuego; de aplicación en falsos plafones agroalimentarios, fachadas y revestimientos interiores.</t>
  </si>
  <si>
    <t xml:space="preserve">mt16pki020a</t>
  </si>
  <si>
    <t xml:space="preserve">Ud</t>
  </si>
  <si>
    <t xml:space="preserve">Fijación mecánica para el anclaje de paneles aislantes rígidos.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</si>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</sst>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71.580000</v>
      </c>
      <c r="J8" s="16">
        <f ca="1">ROUND(INDIRECT(ADDRESS(ROW()+(0), COLUMN()+(-3), 1))*INDIRECT(ADDRESS(ROW()+(0), COLUMN()+(-1), 1)), 2)</f>
        <v>75.160000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8.000000</v>
      </c>
      <c r="H9" s="19"/>
      <c r="I9" s="20">
        <v>6.190000</v>
      </c>
      <c r="J9" s="20">
        <f ca="1">ROUND(INDIRECT(ADDRESS(ROW()+(0), COLUMN()+(-3), 1))*INDIRECT(ADDRESS(ROW()+(0), COLUMN()+(-1), 1)), 2)</f>
        <v>49.520000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0.293000</v>
      </c>
      <c r="H10" s="19"/>
      <c r="I10" s="20">
        <v>39.250000</v>
      </c>
      <c r="J10" s="20">
        <f ca="1">ROUND(INDIRECT(ADDRESS(ROW()+(0), COLUMN()+(-3), 1))*INDIRECT(ADDRESS(ROW()+(0), COLUMN()+(-1), 1)), 2)</f>
        <v>11.500000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0.293000</v>
      </c>
      <c r="H11" s="23"/>
      <c r="I11" s="24">
        <v>19.970000</v>
      </c>
      <c r="J11" s="24">
        <f ca="1">ROUND(INDIRECT(ADDRESS(ROW()+(0), COLUMN()+(-3), 1))*INDIRECT(ADDRESS(ROW()+(0), COLUMN()+(-1), 1)), 2)</f>
        <v>5.850000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142.030000</v>
      </c>
      <c r="J12" s="16">
        <f ca="1">ROUND(INDIRECT(ADDRESS(ROW()+(0), COLUMN()+(-3), 1))*INDIRECT(ADDRESS(ROW()+(0), COLUMN()+(-1), 1))/100, 2)</f>
        <v>2.840000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144.870000</v>
      </c>
      <c r="J13" s="24">
        <f ca="1">ROUND(INDIRECT(ADDRESS(ROW()+(0), COLUMN()+(-3), 1))*INDIRECT(ADDRESS(ROW()+(0), COLUMN()+(-1), 1))/100, 2)</f>
        <v>4.350000</v>
      </c>
      <c r="K13" s="24"/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149.220000</v>
      </c>
      <c r="K14" s="28"/>
    </row>
  </sheetData>
  <mergeCells count="29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