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<sst xmlns="http://schemas.openxmlformats.org/spreadsheetml/2006/main" count="62" uniqueCount="62">
  <si>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</si>
  <si>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RTC026</t>
  </si>
  <si>
    <t xml:space="preserve">m²</t>
  </si>
  <si>
    <t xml:space="preserve">Falso plafón continuo antirradiaciones, sistema "KNAUF".</t>
  </si>
  <si>
    <r>
      <rPr>
        <sz val="7.80"/>
        <color rgb="FF000000"/>
        <rFont val="A"/>
        <family val="2"/>
      </rPr>
      <t xml:space="preserve">Falso plafón continuo,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liso K112E "KNAUF" suspendido con estructura metálica (12,5+1,0+1+27+27), formado por una placa antirradiaciones RX 12,5+1,0 mm "KNAUF"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</si>
  <si>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</si>
  <si>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</si>
  <si>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</si>
  <si>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</si>
  <si>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</si>
  <si>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</si>
  <si>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mt12pfk012b</t>
  </si>
  <si>
    <t xml:space="preserve">m</t>
  </si>
  <si>
    <t xml:space="preserve">Perfil UD 28x27 de lámina de acero galvanizado, sistemas "KNAUF", espesor 0,6 mm.</t>
  </si>
  <si>
    <t xml:space="preserve">mt12ptk030</t>
  </si>
  <si>
    <t xml:space="preserve">Ud</t>
  </si>
  <si>
    <t xml:space="preserve">Fijación "KNAUF" para concreto.</t>
  </si>
  <si>
    <t xml:space="preserve">mt12pek020e</t>
  </si>
  <si>
    <t xml:space="preserve">Ud</t>
  </si>
  <si>
    <t xml:space="preserve">Anclaje directo de 125 mm para maestra 60/27, "KNAUF".</t>
  </si>
  <si>
    <t xml:space="preserve">mt12ptk010ab</t>
  </si>
  <si>
    <t xml:space="preserve">Ud</t>
  </si>
  <si>
    <t xml:space="preserve">Tornillo LN "KNAUF" 3,5x11.</t>
  </si>
  <si>
    <t xml:space="preserve">mt12pfk011a</t>
  </si>
  <si>
    <t xml:space="preserve">m</t>
  </si>
  <si>
    <t xml:space="preserve">Maestra 60/27 "KNAUF" de lámina de acero galvanizado.</t>
  </si>
  <si>
    <t xml:space="preserve">mt12pek020k</t>
  </si>
  <si>
    <t xml:space="preserve">Ud</t>
  </si>
  <si>
    <t xml:space="preserve">Conector para maestra 60/27, "KNAUF".</t>
  </si>
  <si>
    <t xml:space="preserve">mt12pek020c</t>
  </si>
  <si>
    <t xml:space="preserve">Ud</t>
  </si>
  <si>
    <t xml:space="preserve">Caballete para maestra 60/27, "KNAUF".</t>
  </si>
  <si>
    <t xml:space="preserve">mt12ark020a</t>
  </si>
  <si>
    <t xml:space="preserve">m</t>
  </si>
  <si>
    <t xml:space="preserve">Cinta de plomo autoadhesiva antirradiaciones RX "KNAUF", de 50 mm de anchura y 1 mm de espesor.</t>
  </si>
  <si>
    <t xml:space="preserve">mt12ark010b</t>
  </si>
  <si>
    <t xml:space="preserve">m²</t>
  </si>
  <si>
    <t xml:space="preserve">Placa antirradiaciones RX 12,5+1,0 mm "KNAUF" formada por una placa de yeso F / - 625 / 2600 / 12,5, cortafuego, revestida por una de sus caras con una lámina de cartón y otra de plomo de 1 mm.</t>
  </si>
  <si>
    <t xml:space="preserve">mt12ptk010cf</t>
  </si>
  <si>
    <t xml:space="preserve">Ud</t>
  </si>
  <si>
    <t xml:space="preserve">Tornillo autoperforante TN "KNAUF" 3,5x35.</t>
  </si>
  <si>
    <t xml:space="preserve">mt12pck020b</t>
  </si>
  <si>
    <t xml:space="preserve">m</t>
  </si>
  <si>
    <t xml:space="preserve">Banda acústica de dilatación "KNAUF" de 50 mm de anchura.</t>
  </si>
  <si>
    <t xml:space="preserve">mt12pik020</t>
  </si>
  <si>
    <t xml:space="preserve">kg</t>
  </si>
  <si>
    <t xml:space="preserve">Pasta Uniflott GLS "KNAUF".</t>
  </si>
  <si>
    <t xml:space="preserve">mt12pck010a</t>
  </si>
  <si>
    <t xml:space="preserve">m</t>
  </si>
  <si>
    <t xml:space="preserve">Cinta de juntas "KNAUF" de 50 mm de anchura.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</si>
  <si>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</si>
  <si>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</si>
  <si>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</si>
  <si>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</si>
  <si>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</si>
  <si>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</si>
  <si>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</si>
  <si>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</si>
  <si>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</si>
  <si>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</si>
  <si>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$ 484,05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</si>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</sst>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62" customWidth="1"/>
    <col min="3" max="3" width="1.17" customWidth="1"/>
    <col min="4" max="4" width="13.55" customWidth="1"/>
    <col min="5" max="5" width="51.73" customWidth="1"/>
    <col min="6" max="6" width="7.14" customWidth="1"/>
    <col min="7" max="7" width="3.93" customWidth="1"/>
    <col min="8" max="8" width="8.31" customWidth="1"/>
    <col min="9" max="9" width="1.31" customWidth="1"/>
    <col min="10" max="10" width="6.99" customWidth="1"/>
    <col min="11" max="11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0.400000</v>
      </c>
      <c r="G8" s="16">
        <v>16.560000</v>
      </c>
      <c r="H8" s="16"/>
      <c r="I8" s="16"/>
      <c r="J8" s="16">
        <f ca="1">ROUND(INDIRECT(ADDRESS(ROW()+(0), COLUMN()+(-4), 1))*INDIRECT(ADDRESS(ROW()+(0), COLUMN()+(-3), 1)), 2)</f>
        <v>6.620000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2.300000</v>
      </c>
      <c r="G9" s="20">
        <v>3.680000</v>
      </c>
      <c r="H9" s="20"/>
      <c r="I9" s="20"/>
      <c r="J9" s="20">
        <f ca="1">ROUND(INDIRECT(ADDRESS(ROW()+(0), COLUMN()+(-4), 1))*INDIRECT(ADDRESS(ROW()+(0), COLUMN()+(-3), 1)), 2)</f>
        <v>8.460000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1.500000</v>
      </c>
      <c r="G10" s="20">
        <v>14.060000</v>
      </c>
      <c r="H10" s="20"/>
      <c r="I10" s="20"/>
      <c r="J10" s="20">
        <f ca="1">ROUND(INDIRECT(ADDRESS(ROW()+(0), COLUMN()+(-4), 1))*INDIRECT(ADDRESS(ROW()+(0), COLUMN()+(-3), 1)), 2)</f>
        <v>21.090000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3.000000</v>
      </c>
      <c r="G11" s="20">
        <v>0.760000</v>
      </c>
      <c r="H11" s="20"/>
      <c r="I11" s="20"/>
      <c r="J11" s="20">
        <f ca="1">ROUND(INDIRECT(ADDRESS(ROW()+(0), COLUMN()+(-4), 1))*INDIRECT(ADDRESS(ROW()+(0), COLUMN()+(-3), 1)), 2)</f>
        <v>2.280000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4.400000</v>
      </c>
      <c r="G12" s="20">
        <v>27.440000</v>
      </c>
      <c r="H12" s="20"/>
      <c r="I12" s="20"/>
      <c r="J12" s="20">
        <f ca="1">ROUND(INDIRECT(ADDRESS(ROW()+(0), COLUMN()+(-4), 1))*INDIRECT(ADDRESS(ROW()+(0), COLUMN()+(-3), 1)), 2)</f>
        <v>120.740000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0.900000</v>
      </c>
      <c r="G13" s="20">
        <v>8.110000</v>
      </c>
      <c r="H13" s="20"/>
      <c r="I13" s="20"/>
      <c r="J13" s="20">
        <f ca="1">ROUND(INDIRECT(ADDRESS(ROW()+(0), COLUMN()+(-4), 1))*INDIRECT(ADDRESS(ROW()+(0), COLUMN()+(-3), 1)), 2)</f>
        <v>7.300000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3.600000</v>
      </c>
      <c r="G14" s="20">
        <v>10.030000</v>
      </c>
      <c r="H14" s="20"/>
      <c r="I14" s="20"/>
      <c r="J14" s="20">
        <f ca="1">ROUND(INDIRECT(ADDRESS(ROW()+(0), COLUMN()+(-4), 1))*INDIRECT(ADDRESS(ROW()+(0), COLUMN()+(-3), 1)), 2)</f>
        <v>36.110000</v>
      </c>
      <c r="K14" s="20"/>
    </row>
    <row r="15" spans="1:11" ht="21.6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3.700000</v>
      </c>
      <c r="G15" s="20">
        <v>127.140000</v>
      </c>
      <c r="H15" s="20"/>
      <c r="I15" s="20"/>
      <c r="J15" s="20">
        <f ca="1">ROUND(INDIRECT(ADDRESS(ROW()+(0), COLUMN()+(-4), 1))*INDIRECT(ADDRESS(ROW()+(0), COLUMN()+(-3), 1)), 2)</f>
        <v>470.420000</v>
      </c>
      <c r="K15" s="20"/>
    </row>
    <row r="16" spans="1:11" ht="31.2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1.020000</v>
      </c>
      <c r="G16" s="20">
        <v>1957.330000</v>
      </c>
      <c r="H16" s="20"/>
      <c r="I16" s="20"/>
      <c r="J16" s="20">
        <f ca="1">ROUND(INDIRECT(ADDRESS(ROW()+(0), COLUMN()+(-4), 1))*INDIRECT(ADDRESS(ROW()+(0), COLUMN()+(-3), 1)), 2)</f>
        <v>1996.480000</v>
      </c>
      <c r="K16" s="20"/>
    </row>
    <row r="17" spans="1:11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37.000000</v>
      </c>
      <c r="G17" s="20">
        <v>0.210000</v>
      </c>
      <c r="H17" s="20"/>
      <c r="I17" s="20"/>
      <c r="J17" s="20">
        <f ca="1">ROUND(INDIRECT(ADDRESS(ROW()+(0), COLUMN()+(-4), 1))*INDIRECT(ADDRESS(ROW()+(0), COLUMN()+(-3), 1)), 2)</f>
        <v>7.770000</v>
      </c>
      <c r="K17" s="20"/>
    </row>
    <row r="18" spans="1:11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0.400000</v>
      </c>
      <c r="G18" s="20">
        <v>4.640000</v>
      </c>
      <c r="H18" s="20"/>
      <c r="I18" s="20"/>
      <c r="J18" s="20">
        <f ca="1">ROUND(INDIRECT(ADDRESS(ROW()+(0), COLUMN()+(-4), 1))*INDIRECT(ADDRESS(ROW()+(0), COLUMN()+(-3), 1)), 2)</f>
        <v>1.860000</v>
      </c>
      <c r="K18" s="20"/>
    </row>
    <row r="19" spans="1:11" ht="12.00" thickBot="1" customHeight="1">
      <c r="A19" s="17" t="s">
        <v>44</v>
      </c>
      <c r="B19" s="18" t="s">
        <v>45</v>
      </c>
      <c r="C19" s="18"/>
      <c r="D19" s="17" t="s">
        <v>46</v>
      </c>
      <c r="E19" s="17"/>
      <c r="F19" s="19">
        <v>0.400000</v>
      </c>
      <c r="G19" s="20">
        <v>26.460000</v>
      </c>
      <c r="H19" s="20"/>
      <c r="I19" s="20"/>
      <c r="J19" s="20">
        <f ca="1">ROUND(INDIRECT(ADDRESS(ROW()+(0), COLUMN()+(-4), 1))*INDIRECT(ADDRESS(ROW()+(0), COLUMN()+(-3), 1)), 2)</f>
        <v>10.580000</v>
      </c>
      <c r="K19" s="20"/>
    </row>
    <row r="20" spans="1:11" ht="12.00" thickBot="1" customHeight="1">
      <c r="A20" s="17" t="s">
        <v>47</v>
      </c>
      <c r="B20" s="18" t="s">
        <v>48</v>
      </c>
      <c r="C20" s="18"/>
      <c r="D20" s="17" t="s">
        <v>49</v>
      </c>
      <c r="E20" s="17"/>
      <c r="F20" s="19">
        <v>0.450000</v>
      </c>
      <c r="G20" s="20">
        <v>0.620000</v>
      </c>
      <c r="H20" s="20"/>
      <c r="I20" s="20"/>
      <c r="J20" s="20">
        <f ca="1">ROUND(INDIRECT(ADDRESS(ROW()+(0), COLUMN()+(-4), 1))*INDIRECT(ADDRESS(ROW()+(0), COLUMN()+(-3), 1)), 2)</f>
        <v>0.280000</v>
      </c>
      <c r="K20" s="20"/>
    </row>
    <row r="21" spans="1:11" ht="12.00" thickBot="1" customHeight="1">
      <c r="A21" s="17" t="s">
        <v>50</v>
      </c>
      <c r="B21" s="18" t="s">
        <v>51</v>
      </c>
      <c r="C21" s="18"/>
      <c r="D21" s="17" t="s">
        <v>52</v>
      </c>
      <c r="E21" s="17"/>
      <c r="F21" s="19">
        <v>0.434000</v>
      </c>
      <c r="G21" s="20">
        <v>39.250000</v>
      </c>
      <c r="H21" s="20"/>
      <c r="I21" s="20"/>
      <c r="J21" s="20">
        <f ca="1">ROUND(INDIRECT(ADDRESS(ROW()+(0), COLUMN()+(-4), 1))*INDIRECT(ADDRESS(ROW()+(0), COLUMN()+(-3), 1)), 2)</f>
        <v>17.030000</v>
      </c>
      <c r="K21" s="20"/>
    </row>
    <row r="22" spans="1:11" ht="12.00" thickBot="1" customHeight="1">
      <c r="A22" s="17" t="s">
        <v>53</v>
      </c>
      <c r="B22" s="21" t="s">
        <v>54</v>
      </c>
      <c r="C22" s="21"/>
      <c r="D22" s="22" t="s">
        <v>55</v>
      </c>
      <c r="E22" s="22"/>
      <c r="F22" s="23">
        <v>0.161000</v>
      </c>
      <c r="G22" s="24">
        <v>19.970000</v>
      </c>
      <c r="H22" s="24"/>
      <c r="I22" s="24"/>
      <c r="J22" s="24">
        <f ca="1">ROUND(INDIRECT(ADDRESS(ROW()+(0), COLUMN()+(-4), 1))*INDIRECT(ADDRESS(ROW()+(0), COLUMN()+(-3), 1)), 2)</f>
        <v>3.220000</v>
      </c>
      <c r="K22" s="24"/>
    </row>
    <row r="23" spans="1:11" ht="12.00" thickBot="1" customHeight="1">
      <c r="A23" s="17"/>
      <c r="B23" s="12" t="s">
        <v>56</v>
      </c>
      <c r="C23" s="12"/>
      <c r="D23" s="10" t="s">
        <v>57</v>
      </c>
      <c r="E23" s="10"/>
      <c r="F23" s="14">
        <v>2.000000</v>
      </c>
      <c r="G23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1))), 2)</f>
        <v>2710.240000</v>
      </c>
      <c r="H23" s="16"/>
      <c r="I23" s="16"/>
      <c r="J23" s="16">
        <f ca="1">ROUND(INDIRECT(ADDRESS(ROW()+(0), COLUMN()+(-4), 1))*INDIRECT(ADDRESS(ROW()+(0), COLUMN()+(-3), 1))/100, 2)</f>
        <v>54.200000</v>
      </c>
      <c r="K23" s="16"/>
    </row>
    <row r="24" spans="1:11" ht="12.00" thickBot="1" customHeight="1">
      <c r="A24" s="22"/>
      <c r="B24" s="21" t="s">
        <v>58</v>
      </c>
      <c r="C24" s="21"/>
      <c r="D24" s="22" t="s">
        <v>59</v>
      </c>
      <c r="E24" s="22"/>
      <c r="F24" s="23">
        <v>3.000000</v>
      </c>
      <c r="G2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1))), 2)</f>
        <v>2764.440000</v>
      </c>
      <c r="H24" s="24"/>
      <c r="I24" s="24"/>
      <c r="J24" s="24">
        <f ca="1">ROUND(INDIRECT(ADDRESS(ROW()+(0), COLUMN()+(-4), 1))*INDIRECT(ADDRESS(ROW()+(0), COLUMN()+(-3), 1))/100, 2)</f>
        <v>82.930000</v>
      </c>
      <c r="K24" s="24"/>
    </row>
    <row r="25" spans="1:11" ht="12.00" thickBot="1" customHeight="1">
      <c r="A25" s="6" t="s">
        <v>60</v>
      </c>
      <c r="B25" s="7"/>
      <c r="C25" s="7"/>
      <c r="D25" s="7"/>
      <c r="E25" s="7"/>
      <c r="F25" s="25"/>
      <c r="G25" s="6" t="s">
        <v>61</v>
      </c>
      <c r="H25" s="6"/>
      <c r="I25" s="6"/>
      <c r="J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2847.370000</v>
      </c>
      <c r="K25" s="26"/>
    </row>
  </sheetData>
  <mergeCells count="81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B19:C19"/>
    <mergeCell ref="D19:E19"/>
    <mergeCell ref="G19:I19"/>
    <mergeCell ref="J19:K19"/>
    <mergeCell ref="B20:C20"/>
    <mergeCell ref="D20:E20"/>
    <mergeCell ref="G20:I20"/>
    <mergeCell ref="J20:K20"/>
    <mergeCell ref="B21:C21"/>
    <mergeCell ref="D21:E21"/>
    <mergeCell ref="G21:I21"/>
    <mergeCell ref="J21:K21"/>
    <mergeCell ref="B22:C22"/>
    <mergeCell ref="D22:E22"/>
    <mergeCell ref="G22:I22"/>
    <mergeCell ref="J22:K22"/>
    <mergeCell ref="B23:C23"/>
    <mergeCell ref="D23:E23"/>
    <mergeCell ref="G23:I23"/>
    <mergeCell ref="J23:K23"/>
    <mergeCell ref="B24:C24"/>
    <mergeCell ref="D24:E24"/>
    <mergeCell ref="G24:I24"/>
    <mergeCell ref="J24:K24"/>
    <mergeCell ref="A25:E25"/>
    <mergeCell ref="G25:I25"/>
    <mergeCell ref="J25:K25"/>
  </mergeCells>
  <pageMargins left="0.620079" right="0.472441" top="0.472441" bottom="0.472441" header="0.0" footer="0.0"/>
  <pageSetup paperSize="9" orientation="portrait"/>
  <rowBreaks count="0" manualBreakCount="0">
    </rowBreaks>
</worksheet>
</file>