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<sst xmlns="http://schemas.openxmlformats.org/spreadsheetml/2006/main" count="29" uniqueCount="29">
  <si>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</si>
  <si>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RSY032</t>
  </si>
  <si>
    <t xml:space="preserve">m²</t>
  </si>
  <si>
    <t xml:space="preserve">Tratamiento de acabado superficial de piso de piedra natural.</t>
  </si>
  <si>
    <r>
      <rPr>
        <sz val="8.25"/>
        <color rgb="FF000000"/>
        <rFont val="Arial"/>
        <family val="2"/>
      </rPr>
      <t xml:space="preserve">Reparación de piso de piedra natural mediante rebaje.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</si>
  <si>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</si>
  <si>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</si>
  <si>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</si>
  <si>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</si>
  <si>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t xml:space="preserve">Costo</t>
  </si>
  <si>
    <t xml:space="preserve">Importe</t>
  </si>
  <si>
    <t xml:space="preserve">Equipo y herramienta</t>
  </si>
  <si>
    <t xml:space="preserve">mq08war150</t>
  </si>
  <si>
    <t xml:space="preserve">h</t>
  </si>
  <si>
    <t xml:space="preserve">Pulidora para pisos de piedra natural o de terrazo, compuesta por platos giratorios a los que se acoplan una serie de muelas abrasivas, refrigeradas con agua.</t>
  </si>
  <si>
    <t xml:space="preserve">Subtotal equipo y herramienta:</t>
  </si>
  <si>
    <t xml:space="preserve">Mano de obra</t>
  </si>
  <si>
    <t xml:space="preserve">mo037</t>
  </si>
  <si>
    <t xml:space="preserve">h</t>
  </si>
  <si>
    <t xml:space="preserve">Oficial pulidor de pavimentos.</t>
  </si>
  <si>
    <t xml:space="preserve">mo075</t>
  </si>
  <si>
    <t xml:space="preserve">h</t>
  </si>
  <si>
    <t xml:space="preserve">Ayudante pulidor de pavimentos.</t>
  </si>
  <si>
    <t xml:space="preserve">Subtotal mano de obra:</t>
  </si>
  <si>
    <t xml:space="preserve">Herramienta menor</t>
  </si>
  <si>
    <t xml:space="preserve">%</t>
  </si>
  <si>
    <t xml:space="preserve">Herramienta menor</t>
  </si>
  <si>
    <t xml:space="preserve">Costo de mantenimiento decenal: $ 71,09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</si>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</sst>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25" customWidth="1"/>
    <col min="3" max="3" width="2.04" customWidth="1"/>
    <col min="4" max="4" width="5.61" customWidth="1"/>
    <col min="5" max="5" width="69.53" customWidth="1"/>
    <col min="6" max="6" width="14.79" customWidth="1"/>
    <col min="7" max="7" width="15.30" customWidth="1"/>
    <col min="8" max="8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24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2">
        <v>0.174</v>
      </c>
      <c r="G10" s="14">
        <v>72.19</v>
      </c>
      <c r="H10" s="14">
        <f ca="1">ROUND(INDIRECT(ADDRESS(ROW()+(0), COLUMN()+(-2), 1))*INDIRECT(ADDRESS(ROW()+(0), COLUMN()+(-1), 1)), 2)</f>
        <v>12.56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12.56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" t="s">
        <v>17</v>
      </c>
      <c r="B13" s="1"/>
      <c r="C13" s="10" t="s">
        <v>18</v>
      </c>
      <c r="D13" s="10"/>
      <c r="E13" s="1" t="s">
        <v>19</v>
      </c>
      <c r="F13" s="11">
        <v>0.3</v>
      </c>
      <c r="G13" s="13">
        <v>119.98</v>
      </c>
      <c r="H13" s="13">
        <f ca="1">ROUND(INDIRECT(ADDRESS(ROW()+(0), COLUMN()+(-2), 1))*INDIRECT(ADDRESS(ROW()+(0), COLUMN()+(-1), 1)), 2)</f>
        <v>35.99</v>
      </c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2">
        <v>0.075</v>
      </c>
      <c r="G14" s="14">
        <v>73.05</v>
      </c>
      <c r="H14" s="14">
        <f ca="1">ROUND(INDIRECT(ADDRESS(ROW()+(0), COLUMN()+(-2), 1))*INDIRECT(ADDRESS(ROW()+(0), COLUMN()+(-1), 1)), 2)</f>
        <v>5.48</v>
      </c>
    </row>
    <row r="15" spans="1:8" ht="13.50" thickBot="1" customHeight="1">
      <c r="A15" s="15"/>
      <c r="B15" s="15"/>
      <c r="C15" s="15"/>
      <c r="D15" s="15"/>
      <c r="E15" s="15"/>
      <c r="F15" s="9" t="s">
        <v>23</v>
      </c>
      <c r="G15" s="9"/>
      <c r="H15" s="17">
        <f ca="1">ROUND(SUM(INDIRECT(ADDRESS(ROW()+(-1), COLUMN()+(0), 1)),INDIRECT(ADDRESS(ROW()+(-2), COLUMN()+(0), 1))), 2)</f>
        <v>41.47</v>
      </c>
    </row>
    <row r="16" spans="1:8" ht="13.50" thickBot="1" customHeight="1">
      <c r="A16" s="15">
        <v>3</v>
      </c>
      <c r="B16" s="15"/>
      <c r="C16" s="15"/>
      <c r="D16" s="15"/>
      <c r="E16" s="18" t="s">
        <v>24</v>
      </c>
      <c r="F16" s="18"/>
      <c r="G16" s="15"/>
      <c r="H16" s="15"/>
    </row>
    <row r="17" spans="1:8" ht="13.50" thickBot="1" customHeight="1">
      <c r="A17" s="19"/>
      <c r="B17" s="19"/>
      <c r="C17" s="20" t="s">
        <v>25</v>
      </c>
      <c r="D17" s="20"/>
      <c r="E17" s="19" t="s">
        <v>26</v>
      </c>
      <c r="F17" s="12">
        <v>2</v>
      </c>
      <c r="G17" s="14">
        <f ca="1">ROUND(SUM(INDIRECT(ADDRESS(ROW()+(-2), COLUMN()+(1), 1)),INDIRECT(ADDRESS(ROW()+(-6), COLUMN()+(1), 1))), 2)</f>
        <v>54.03</v>
      </c>
      <c r="H17" s="14">
        <f ca="1">ROUND(INDIRECT(ADDRESS(ROW()+(0), COLUMN()+(-2), 1))*INDIRECT(ADDRESS(ROW()+(0), COLUMN()+(-1), 1))/100, 2)</f>
        <v>1.08</v>
      </c>
    </row>
    <row r="18" spans="1:8" ht="13.50" thickBot="1" customHeight="1">
      <c r="A18" s="21" t="s">
        <v>27</v>
      </c>
      <c r="B18" s="21"/>
      <c r="C18" s="22"/>
      <c r="D18" s="22"/>
      <c r="E18" s="23"/>
      <c r="F18" s="24" t="s">
        <v>28</v>
      </c>
      <c r="G18" s="25"/>
      <c r="H18" s="26">
        <f ca="1">ROUND(SUM(INDIRECT(ADDRESS(ROW()+(-1), COLUMN()+(0), 1)),INDIRECT(ADDRESS(ROW()+(-3), COLUMN()+(0), 1)),INDIRECT(ADDRESS(ROW()+(-7), COLUMN()+(0), 1))), 2)</f>
        <v>55.11</v>
      </c>
    </row>
  </sheetData>
  <mergeCells count="31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F11:G11"/>
    <mergeCell ref="A12:B12"/>
    <mergeCell ref="C12:D12"/>
    <mergeCell ref="E12:F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E18"/>
    <mergeCell ref="F18:G18"/>
  </mergeCells>
  <pageMargins left="0.147638" right="0.147638" top="0.206693" bottom="0.206693" header="0.0" footer="0.0"/>
  <pageSetup paperSize="9" orientation="portrait"/>
  <rowBreaks count="0" manualBreakCount="0">
    </rowBreaks>
</worksheet>
</file>