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<sst xmlns="http://schemas.openxmlformats.org/spreadsheetml/2006/main" count="56" uniqueCount="56">
  <si>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</si>
  <si>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RSP015</t>
  </si>
  <si>
    <t xml:space="preserve">m²</t>
  </si>
  <si>
    <t xml:space="preserve">Sistema "BUTECH" de piso de piedra natural.</t>
  </si>
  <si>
    <r>
      <rPr>
        <sz val="8.25"/>
        <color rgb="FF000000"/>
        <rFont val="Arial"/>
        <family val="2"/>
      </rPr>
      <t xml:space="preserve">Piso de baldosas de mármol Crema Levante, para interiores, 60x30x2 cm, acabado pulido, colocadas sobre capa de refuerzo de 4 cm de mortero de cemento 1:4 armado con malla electrosoldada de alambre liso de acero tipo 6x6 10/10, realizada sobre lámina fonoaislante multicapa Fonopac "BUTECH" de 2,5 mm de espesor, que actúa como aislamiento acústico, asentadas con adhesivo cementoso mejorado, C2 TE S1, deformable, con deslizamiento reducido y tiempo abierto ampliado, One-flex Gris Premium "BUTECH" y emboquilladas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</si>
  <si>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</si>
  <si>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</si>
  <si>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</si>
  <si>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</si>
  <si>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</si>
  <si>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</si>
  <si>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</si>
  <si>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mt16sab010a</t>
  </si>
  <si>
    <t xml:space="preserve">m²</t>
  </si>
  <si>
    <t xml:space="preserve">Lámina fonoaislante multicapa Fonopac "BUTECH" de 2,5 mm de espesor, constituida por una lámina de caucho sintético EPDM de 1 kg/m² adherida a una lámina de polietileno reticulado de alta densidad de 2 mm de espesor.</t>
  </si>
  <si>
    <t xml:space="preserve">mt16sab020</t>
  </si>
  <si>
    <t xml:space="preserve">m</t>
  </si>
  <si>
    <t xml:space="preserve">Cinta autoadhesiva para sellado de solapes en láminas de aislamiento acústico Cintex de "BUTECH".</t>
  </si>
  <si>
    <t xml:space="preserve">mt07ame070a</t>
  </si>
  <si>
    <t xml:space="preserve">m²</t>
  </si>
  <si>
    <t xml:space="preserve">Malla electrosoldada de alambre liso de acero tipo 6x6 10/10, separación 15,24x15,24 cm y Ø 3,43-3,43 mm, según NMX-B-290-CANACERO.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</si>
  <si>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</si>
  <si>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</si>
  <si>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</si>
  <si>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mt09mcb010g</t>
  </si>
  <si>
    <t xml:space="preserve">kg</t>
  </si>
  <si>
    <t xml:space="preserve">Adhesivo cementoso mejorado, C2 TE S1, deformable, con deslizamiento reducido y tiempo abierto ampliado, One-flex Gris Premium "BUTECH", para la colocación en capa fina de piso y revestimientos de mármol y material cerámico en interiores, exteriores y alberca, a base de cementos de alta resistencia, agregados seleccionados y alto contenido en resinas sintéticas.</t>
  </si>
  <si>
    <t xml:space="preserve">mt18bmn010nha</t>
  </si>
  <si>
    <t xml:space="preserve">m²</t>
  </si>
  <si>
    <t xml:space="preserve">Baldosa de mármol nacional, Crema Levante pulido, 60x30x2 cm.</t>
  </si>
  <si>
    <t xml:space="preserve">mt09mcb020a</t>
  </si>
  <si>
    <t xml:space="preserve">kg</t>
  </si>
  <si>
    <t xml:space="preserve">Mortero de juntas cementoso Colorstuk 0-4 "BUTECH", tipo CG2, color Manhattan, para juntas de hasta 4 mm, a base de cementos de alta resistencia, agregados seleccionados, pigmentos y aditivos específicos, para todo tipo de piezas cerámicas y piedras naturales.</t>
  </si>
  <si>
    <t xml:space="preserve">mt09mcb030a</t>
  </si>
  <si>
    <t xml:space="preserve">kg</t>
  </si>
  <si>
    <t xml:space="preserve">Aditivo de látex Cl-stuk, "BUTECH", para incrementar la resistencia mecánica y la flexibilidad y disminuir la absorción de agua de morteros de emboquillado.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</si>
  <si>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</si>
  <si>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</si>
  <si>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</si>
  <si>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</si>
  <si>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</si>
  <si>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</si>
  <si>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</si>
  <si>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</si>
  <si>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</si>
  <si>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</si>
  <si>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</si>
  <si>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</si>
  <si>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</si>
  <si>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</si>
  <si>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</si>
  <si>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</si>
  <si>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</si>
  <si>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</si>
  <si>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$ 96,44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</si>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</sst>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2.08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157.67</v>
      </c>
      <c r="G10" s="12">
        <f ca="1">ROUND(INDIRECT(ADDRESS(ROW()+(0), COLUMN()+(-2), 1))*INDIRECT(ADDRESS(ROW()+(0), COLUMN()+(-1), 1)), 2)</f>
        <v>165.55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12.33</v>
      </c>
      <c r="G11" s="12">
        <f ca="1">ROUND(INDIRECT(ADDRESS(ROW()+(0), COLUMN()+(-2), 1))*INDIRECT(ADDRESS(ROW()+(0), COLUMN()+(-1), 1)), 2)</f>
        <v>24.66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18.09</v>
      </c>
      <c r="G12" s="12">
        <f ca="1">ROUND(INDIRECT(ADDRESS(ROW()+(0), COLUMN()+(-2), 1))*INDIRECT(ADDRESS(ROW()+(0), COLUMN()+(-1), 1)), 2)</f>
        <v>18.99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0.04</v>
      </c>
      <c r="F13" s="12">
        <v>1934.68</v>
      </c>
      <c r="G13" s="12">
        <f ca="1">ROUND(INDIRECT(ADDRESS(ROW()+(0), COLUMN()+(-2), 1))*INDIRECT(ADDRESS(ROW()+(0), COLUMN()+(-1), 1)), 2)</f>
        <v>77.39</v>
      </c>
    </row>
    <row r="14" spans="1:7" ht="55.5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32.51</v>
      </c>
      <c r="G14" s="12">
        <f ca="1">ROUND(INDIRECT(ADDRESS(ROW()+(0), COLUMN()+(-2), 1))*INDIRECT(ADDRESS(ROW()+(0), COLUMN()+(-1), 1)), 2)</f>
        <v>130.04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371.58</v>
      </c>
      <c r="G15" s="12">
        <f ca="1">ROUND(INDIRECT(ADDRESS(ROW()+(0), COLUMN()+(-2), 1))*INDIRECT(ADDRESS(ROW()+(0), COLUMN()+(-1), 1)), 2)</f>
        <v>390.16</v>
      </c>
    </row>
    <row r="16" spans="1:7" ht="45.00" thickBot="1" customHeight="1">
      <c r="A16" s="1" t="s">
        <v>30</v>
      </c>
      <c r="B16" s="1"/>
      <c r="C16" s="10" t="s">
        <v>31</v>
      </c>
      <c r="D16" s="1" t="s">
        <v>32</v>
      </c>
      <c r="E16" s="11">
        <v>1.5</v>
      </c>
      <c r="F16" s="12">
        <v>47.89</v>
      </c>
      <c r="G16" s="12">
        <f ca="1">ROUND(INDIRECT(ADDRESS(ROW()+(0), COLUMN()+(-2), 1))*INDIRECT(ADDRESS(ROW()+(0), COLUMN()+(-1), 1)), 2)</f>
        <v>71.84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3">
        <v>1.25</v>
      </c>
      <c r="F17" s="14">
        <v>23.37</v>
      </c>
      <c r="G17" s="14">
        <f ca="1">ROUND(INDIRECT(ADDRESS(ROW()+(0), COLUMN()+(-2), 1))*INDIRECT(ADDRESS(ROW()+(0), COLUMN()+(-1), 1)), 2)</f>
        <v>29.21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907.84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0.225</v>
      </c>
      <c r="F20" s="12">
        <v>114.8</v>
      </c>
      <c r="G20" s="12">
        <f ca="1">ROUND(INDIRECT(ADDRESS(ROW()+(0), COLUMN()+(-2), 1))*INDIRECT(ADDRESS(ROW()+(0), COLUMN()+(-1), 1)), 2)</f>
        <v>25.83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0.375</v>
      </c>
      <c r="F21" s="12">
        <v>67.25</v>
      </c>
      <c r="G21" s="12">
        <f ca="1">ROUND(INDIRECT(ADDRESS(ROW()+(0), COLUMN()+(-2), 1))*INDIRECT(ADDRESS(ROW()+(0), COLUMN()+(-1), 1)), 2)</f>
        <v>25.22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0.496</v>
      </c>
      <c r="F22" s="12">
        <v>114.8</v>
      </c>
      <c r="G22" s="12">
        <f ca="1">ROUND(INDIRECT(ADDRESS(ROW()+(0), COLUMN()+(-2), 1))*INDIRECT(ADDRESS(ROW()+(0), COLUMN()+(-1), 1)), 2)</f>
        <v>56.94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0.496</v>
      </c>
      <c r="F23" s="14">
        <v>69.91</v>
      </c>
      <c r="G23" s="14">
        <f ca="1">ROUND(INDIRECT(ADDRESS(ROW()+(0), COLUMN()+(-2), 1))*INDIRECT(ADDRESS(ROW()+(0), COLUMN()+(-1), 1)), 2)</f>
        <v>34.68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142.67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1)),INDIRECT(ADDRESS(ROW()+(-8), COLUMN()+(1), 1))), 2)</f>
        <v>1050.51</v>
      </c>
      <c r="G26" s="14">
        <f ca="1">ROUND(INDIRECT(ADDRESS(ROW()+(0), COLUMN()+(-2), 1))*INDIRECT(ADDRESS(ROW()+(0), COLUMN()+(-1), 1))/100, 2)</f>
        <v>21.01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1)),INDIRECT(ADDRESS(ROW()+(-9), COLUMN()+(0), 1))), 2)</f>
        <v>1071.52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