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<sst xmlns="http://schemas.openxmlformats.org/spreadsheetml/2006/main" count="43" uniqueCount="43">
  <si>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</si>
  <si>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RSN020</t>
  </si>
  <si>
    <t xml:space="preserve">m²</t>
  </si>
  <si>
    <t xml:space="preserve">Piso continuo de concreto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</si>
  <si>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concreto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concreto f'c=15 MPa (150 kg/cm²), clasificación de exposición A1, tamaño máximo del agregado 20 mm, revenimiento de 5 a 10 cm, premezclado y colado con tiro directo,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flotado mecánico.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</si>
  <si>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</si>
  <si>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</si>
  <si>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</si>
  <si>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</si>
  <si>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</si>
  <si>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</si>
  <si>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</si>
  <si>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</si>
  <si>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</si>
  <si>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</si>
  <si>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</si>
  <si>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</si>
  <si>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</si>
  <si>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</si>
  <si>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</si>
  <si>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</si>
  <si>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</si>
  <si>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</si>
  <si>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</si>
  <si>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</si>
  <si>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</si>
  <si>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</si>
  <si>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</si>
  <si>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Flota mecánica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</si>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</sst>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19.55" customWidth="1"/>
    <col min="4" max="4" width="30.26" customWidth="1"/>
    <col min="5" max="5" width="0.85" customWidth="1"/>
    <col min="6" max="6" width="13.09" customWidth="1"/>
    <col min="7" max="7" width="13.09" customWidth="1"/>
    <col min="8" max="8" width="3.06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87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/>
      <c r="G7" s="10" t="s">
        <v>9</v>
      </c>
      <c r="H7" s="10"/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1"/>
      <c r="H8" s="11"/>
      <c r="I8" s="11"/>
    </row>
    <row r="9" spans="1:9" ht="55.50" thickBot="1" customHeight="1">
      <c r="A9" s="1" t="s">
        <v>12</v>
      </c>
      <c r="B9" s="13" t="s">
        <v>13</v>
      </c>
      <c r="C9" s="1" t="s">
        <v>14</v>
      </c>
      <c r="D9" s="1"/>
      <c r="E9" s="14">
        <v>0.105000</v>
      </c>
      <c r="F9" s="14"/>
      <c r="G9" s="15">
        <v>1089.930000</v>
      </c>
      <c r="H9" s="15"/>
      <c r="I9" s="15">
        <f ca="1">ROUND(INDIRECT(ADDRESS(ROW()+(0), COLUMN()+(-4), 1))*INDIRECT(ADDRESS(ROW()+(0), COLUMN()+(-2), 1)), 2)</f>
        <v>114.440000</v>
      </c>
    </row>
    <row r="10" spans="1:9" ht="66.00" thickBot="1" customHeight="1">
      <c r="A10" s="1" t="s">
        <v>15</v>
      </c>
      <c r="B10" s="13" t="s">
        <v>16</v>
      </c>
      <c r="C10" s="1" t="s">
        <v>17</v>
      </c>
      <c r="D10" s="1"/>
      <c r="E10" s="16">
        <v>3.000000</v>
      </c>
      <c r="F10" s="16"/>
      <c r="G10" s="17">
        <v>6.090000</v>
      </c>
      <c r="H10" s="17"/>
      <c r="I10" s="17">
        <f ca="1">ROUND(INDIRECT(ADDRESS(ROW()+(0), COLUMN()+(-4), 1))*INDIRECT(ADDRESS(ROW()+(0), COLUMN()+(-2), 1)), 2)</f>
        <v>18.270000</v>
      </c>
    </row>
    <row r="11" spans="1:9" ht="13.50" thickBot="1" customHeight="1">
      <c r="A11" s="18"/>
      <c r="B11" s="18"/>
      <c r="C11" s="18"/>
      <c r="D11" s="18"/>
      <c r="E11" s="12" t="s">
        <v>18</v>
      </c>
      <c r="F11" s="12"/>
      <c r="G11" s="12"/>
      <c r="H11" s="12"/>
      <c r="I11" s="20">
        <f ca="1">ROUND(SUM(INDIRECT(ADDRESS(ROW()+(-1), COLUMN()+(0), 1)),INDIRECT(ADDRESS(ROW()+(-2), COLUMN()+(0), 1))), 2)</f>
        <v>132.710000</v>
      </c>
    </row>
    <row r="12" spans="1:9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18"/>
      <c r="H12" s="18"/>
      <c r="I12" s="18"/>
    </row>
    <row r="13" spans="1:9" ht="13.50" thickBot="1" customHeight="1">
      <c r="A13" s="1" t="s">
        <v>20</v>
      </c>
      <c r="B13" s="13" t="s">
        <v>21</v>
      </c>
      <c r="C13" s="1" t="s">
        <v>22</v>
      </c>
      <c r="D13" s="1"/>
      <c r="E13" s="14">
        <v>0.022000</v>
      </c>
      <c r="F13" s="14"/>
      <c r="G13" s="15">
        <v>118.900000</v>
      </c>
      <c r="H13" s="15"/>
      <c r="I13" s="15">
        <f ca="1">ROUND(INDIRECT(ADDRESS(ROW()+(0), COLUMN()+(-4), 1))*INDIRECT(ADDRESS(ROW()+(0), COLUMN()+(-2), 1)), 2)</f>
        <v>2.620000</v>
      </c>
    </row>
    <row r="14" spans="1:9" ht="13.50" thickBot="1" customHeight="1">
      <c r="A14" s="1" t="s">
        <v>23</v>
      </c>
      <c r="B14" s="13" t="s">
        <v>24</v>
      </c>
      <c r="C14" s="1" t="s">
        <v>25</v>
      </c>
      <c r="D14" s="1"/>
      <c r="E14" s="14">
        <v>0.018000</v>
      </c>
      <c r="F14" s="14"/>
      <c r="G14" s="15">
        <v>59.890000</v>
      </c>
      <c r="H14" s="15"/>
      <c r="I14" s="15">
        <f ca="1">ROUND(INDIRECT(ADDRESS(ROW()+(0), COLUMN()+(-4), 1))*INDIRECT(ADDRESS(ROW()+(0), COLUMN()+(-2), 1)), 2)</f>
        <v>1.080000</v>
      </c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6">
        <v>0.634000</v>
      </c>
      <c r="F15" s="16"/>
      <c r="G15" s="17">
        <v>65.030000</v>
      </c>
      <c r="H15" s="17"/>
      <c r="I15" s="17">
        <f ca="1">ROUND(INDIRECT(ADDRESS(ROW()+(0), COLUMN()+(-4), 1))*INDIRECT(ADDRESS(ROW()+(0), COLUMN()+(-2), 1)), 2)</f>
        <v>41.230000</v>
      </c>
    </row>
    <row r="16" spans="1:9" ht="13.50" thickBot="1" customHeight="1">
      <c r="A16" s="18"/>
      <c r="B16" s="18"/>
      <c r="C16" s="18"/>
      <c r="D16" s="18"/>
      <c r="E16" s="12" t="s">
        <v>29</v>
      </c>
      <c r="F16" s="12"/>
      <c r="G16" s="12"/>
      <c r="H16" s="12"/>
      <c r="I16" s="20">
        <f ca="1">ROUND(SUM(INDIRECT(ADDRESS(ROW()+(-1), COLUMN()+(0), 1)),INDIRECT(ADDRESS(ROW()+(-2), COLUMN()+(0), 1)),INDIRECT(ADDRESS(ROW()+(-3), COLUMN()+(0), 1))), 2)</f>
        <v>44.930000</v>
      </c>
    </row>
    <row r="17" spans="1:9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18"/>
      <c r="H17" s="18"/>
      <c r="I17" s="18"/>
    </row>
    <row r="18" spans="1:9" ht="13.50" thickBot="1" customHeight="1">
      <c r="A18" s="1" t="s">
        <v>31</v>
      </c>
      <c r="B18" s="13" t="s">
        <v>32</v>
      </c>
      <c r="C18" s="1" t="s">
        <v>33</v>
      </c>
      <c r="D18" s="1"/>
      <c r="E18" s="14">
        <v>0.344000</v>
      </c>
      <c r="F18" s="14"/>
      <c r="G18" s="15">
        <v>52.660000</v>
      </c>
      <c r="H18" s="15"/>
      <c r="I18" s="15">
        <f ca="1">ROUND(INDIRECT(ADDRESS(ROW()+(0), COLUMN()+(-4), 1))*INDIRECT(ADDRESS(ROW()+(0), COLUMN()+(-2), 1)), 2)</f>
        <v>18.120000</v>
      </c>
    </row>
    <row r="19" spans="1:9" ht="13.50" thickBot="1" customHeight="1">
      <c r="A19" s="1" t="s">
        <v>34</v>
      </c>
      <c r="B19" s="13" t="s">
        <v>35</v>
      </c>
      <c r="C19" s="1" t="s">
        <v>36</v>
      </c>
      <c r="D19" s="1"/>
      <c r="E19" s="16">
        <v>0.508000</v>
      </c>
      <c r="F19" s="16"/>
      <c r="G19" s="17">
        <v>26.650000</v>
      </c>
      <c r="H19" s="17"/>
      <c r="I19" s="17">
        <f ca="1">ROUND(INDIRECT(ADDRESS(ROW()+(0), COLUMN()+(-4), 1))*INDIRECT(ADDRESS(ROW()+(0), COLUMN()+(-2), 1)), 2)</f>
        <v>13.540000</v>
      </c>
    </row>
    <row r="20" spans="1:9" ht="13.50" thickBot="1" customHeight="1">
      <c r="A20" s="18"/>
      <c r="B20" s="18"/>
      <c r="C20" s="18"/>
      <c r="D20" s="18"/>
      <c r="E20" s="12" t="s">
        <v>37</v>
      </c>
      <c r="F20" s="12"/>
      <c r="G20" s="12"/>
      <c r="H20" s="12"/>
      <c r="I20" s="20">
        <f ca="1">ROUND(SUM(INDIRECT(ADDRESS(ROW()+(-1), COLUMN()+(0), 1)),INDIRECT(ADDRESS(ROW()+(-2), COLUMN()+(0), 1))), 2)</f>
        <v>31.660000</v>
      </c>
    </row>
    <row r="21" spans="1:9" ht="13.50" thickBot="1" customHeight="1">
      <c r="A21" s="18">
        <v>4.000000</v>
      </c>
      <c r="B21" s="18"/>
      <c r="C21" s="21" t="s">
        <v>38</v>
      </c>
      <c r="D21" s="21"/>
      <c r="E21" s="21"/>
      <c r="F21" s="21"/>
      <c r="G21" s="18"/>
      <c r="H21" s="18"/>
      <c r="I21" s="18"/>
    </row>
    <row r="22" spans="1:9" ht="13.50" thickBot="1" customHeight="1">
      <c r="A22" s="22"/>
      <c r="B22" s="23" t="s">
        <v>39</v>
      </c>
      <c r="C22" s="22" t="s">
        <v>40</v>
      </c>
      <c r="D22" s="22"/>
      <c r="E22" s="16">
        <v>2.000000</v>
      </c>
      <c r="F22" s="16"/>
      <c r="G22" s="17">
        <f ca="1">ROUND(SUM(INDIRECT(ADDRESS(ROW()+(-2), COLUMN()+(2), 1)),INDIRECT(ADDRESS(ROW()+(-6), COLUMN()+(2), 1)),INDIRECT(ADDRESS(ROW()+(-11), COLUMN()+(2), 1))), 2)</f>
        <v>209.300000</v>
      </c>
      <c r="H22" s="17"/>
      <c r="I22" s="17">
        <f ca="1">ROUND(INDIRECT(ADDRESS(ROW()+(0), COLUMN()+(-4), 1))*INDIRECT(ADDRESS(ROW()+(0), COLUMN()+(-2), 1))/100, 2)</f>
        <v>4.190000</v>
      </c>
    </row>
    <row r="23" spans="1:9" ht="13.50" thickBot="1" customHeight="1">
      <c r="A23" s="6" t="s">
        <v>41</v>
      </c>
      <c r="B23" s="7"/>
      <c r="C23" s="8"/>
      <c r="D23" s="8"/>
      <c r="E23" s="24" t="s">
        <v>42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1)),INDIRECT(ADDRESS(ROW()+(-12), COLUMN()+(0), 1))), 2)</f>
        <v>213.490000</v>
      </c>
    </row>
  </sheetData>
  <mergeCells count="48">
    <mergeCell ref="A1:I1"/>
    <mergeCell ref="A3:B3"/>
    <mergeCell ref="D3:E3"/>
    <mergeCell ref="H3:I3"/>
    <mergeCell ref="A4:I4"/>
    <mergeCell ref="C7:D7"/>
    <mergeCell ref="E7:F7"/>
    <mergeCell ref="G7:H7"/>
    <mergeCell ref="C8:F8"/>
    <mergeCell ref="G8:H8"/>
    <mergeCell ref="C9:D9"/>
    <mergeCell ref="E9:F9"/>
    <mergeCell ref="G9:H9"/>
    <mergeCell ref="C10:D10"/>
    <mergeCell ref="E10:F10"/>
    <mergeCell ref="G10:H10"/>
    <mergeCell ref="C11:D11"/>
    <mergeCell ref="E11:H11"/>
    <mergeCell ref="C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H16"/>
    <mergeCell ref="C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H20"/>
    <mergeCell ref="C21:F21"/>
    <mergeCell ref="G21:H21"/>
    <mergeCell ref="C22:D22"/>
    <mergeCell ref="E22:F22"/>
    <mergeCell ref="G22:H22"/>
    <mergeCell ref="A23:D23"/>
    <mergeCell ref="E23:H23"/>
  </mergeCells>
  <pageMargins left="0.620079" right="0.472441" top="0.472441" bottom="0.472441" header="0.0" footer="0.0"/>
  <pageSetup paperSize="9" orientation="portrait"/>
  <rowBreaks count="0" manualBreakCount="0">
    </rowBreaks>
</worksheet>
</file>