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<sst xmlns="http://schemas.openxmlformats.org/spreadsheetml/2006/main" count="35" uniqueCount="35">
  <si>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</si>
  <si>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</si>
  <si>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</si>
  <si>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</si>
  <si>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extrusionadas de barro cocido de elaboración mecánica, hexagonales, de 20x20 cm</t>
    </r>
    <r>
      <rPr>
        <sz val="7.80"/>
        <color rgb="FF000000"/>
        <rFont val="Arial"/>
        <family val="2"/>
      </rPr>
      <t xml:space="preserve">, recibidas y emboquilladas con mortero de cemento 1:4 </t>
    </r>
    <r>
      <rPr>
        <b/>
        <sz val="7.80"/>
        <color rgb="FF000000"/>
        <rFont val="Arial"/>
        <family val="2"/>
      </rPr>
      <t xml:space="preserve">sin tratamiento superficial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</si>
  <si>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</si>
  <si>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</si>
  <si>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</si>
  <si>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</si>
  <si>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</si>
  <si>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</si>
  <si>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</si>
  <si>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mt18bdo020fg</t>
  </si>
  <si>
    <t xml:space="preserve">m²</t>
  </si>
  <si>
    <t xml:space="preserve">Baldosa extrusionada de barro cocido de elaboración mecánica, hexagonal, de 20x20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</si>
  <si>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</si>
  <si>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</si>
  <si>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</si>
  <si>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</si>
  <si>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</si>
  <si>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</si>
  <si>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</si>
  <si>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</si>
  <si>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</si>
  <si>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</si>
  <si>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</si>
  <si>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</si>
  <si>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</si>
  <si>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</si>
  <si>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</si>
  <si>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</si>
  <si>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</si>
  <si>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</si>
  <si>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$ 120,91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</si>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</sst>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.17" customWidth="1"/>
    <col min="3" max="3" width="6.85" customWidth="1"/>
    <col min="4" max="4" width="5.39" customWidth="1"/>
    <col min="5" max="5" width="58.58" customWidth="1"/>
    <col min="6" max="6" width="10.93" customWidth="1"/>
    <col min="7" max="7" width="6.12" customWidth="1"/>
    <col min="8" max="8" width="5.68" customWidth="1"/>
    <col min="9" max="9" width="0.58" customWidth="1"/>
    <col min="10" max="10" width="4.95" customWidth="1"/>
    <col min="11" max="11" width="5.5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1.050000</v>
      </c>
      <c r="G9" s="15">
        <v>553.770000</v>
      </c>
      <c r="H9" s="15"/>
      <c r="I9" s="15"/>
      <c r="J9" s="15">
        <f ca="1">ROUND(INDIRECT(ADDRESS(ROW()+(0), COLUMN()+(-4), 1))*INDIRECT(ADDRESS(ROW()+(0), COLUMN()+(-3), 1)), 2)</f>
        <v>581.460000</v>
      </c>
      <c r="K9" s="15"/>
    </row>
    <row r="10" spans="1:11" ht="21.6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0.032000</v>
      </c>
      <c r="G10" s="15">
        <v>1708.480000</v>
      </c>
      <c r="H10" s="15"/>
      <c r="I10" s="15"/>
      <c r="J10" s="15">
        <f ca="1">ROUND(INDIRECT(ADDRESS(ROW()+(0), COLUMN()+(-4), 1))*INDIRECT(ADDRESS(ROW()+(0), COLUMN()+(-3), 1)), 2)</f>
        <v>54.670000</v>
      </c>
      <c r="K10" s="15"/>
    </row>
    <row r="11" spans="1:11" ht="12.0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6">
        <v>16.000000</v>
      </c>
      <c r="G11" s="17">
        <v>0.420000</v>
      </c>
      <c r="H11" s="17"/>
      <c r="I11" s="17"/>
      <c r="J11" s="17">
        <f ca="1">ROUND(INDIRECT(ADDRESS(ROW()+(0), COLUMN()+(-4), 1))*INDIRECT(ADDRESS(ROW()+(0), COLUMN()+(-3), 1)), 2)</f>
        <v>6.720000</v>
      </c>
      <c r="K11" s="17"/>
    </row>
    <row r="12" spans="1:11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12"/>
      <c r="I12" s="12"/>
      <c r="J12" s="20">
        <f ca="1">ROUND(SUM(INDIRECT(ADDRESS(ROW()+(-1), COLUMN()+(0), 1)),INDIRECT(ADDRESS(ROW()+(-2), COLUMN()+(0), 1)),INDIRECT(ADDRESS(ROW()+(-3), COLUMN()+(0), 1))), 2)</f>
        <v>642.850000</v>
      </c>
      <c r="K12" s="20"/>
    </row>
    <row r="13" spans="1:11" ht="12.00" thickBot="1" customHeight="1">
      <c r="A13" s="18">
        <v>2.000000</v>
      </c>
      <c r="B13" s="18"/>
      <c r="C13" s="18"/>
      <c r="D13" s="21" t="s">
        <v>22</v>
      </c>
      <c r="E13" s="21"/>
      <c r="F13" s="21"/>
      <c r="G13" s="18"/>
      <c r="H13" s="18"/>
      <c r="I13" s="18"/>
      <c r="J13" s="18"/>
      <c r="K13" s="18"/>
    </row>
    <row r="14" spans="1:11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4">
        <v>0.819000</v>
      </c>
      <c r="G14" s="15">
        <v>52.660000</v>
      </c>
      <c r="H14" s="15"/>
      <c r="I14" s="15"/>
      <c r="J14" s="15">
        <f ca="1">ROUND(INDIRECT(ADDRESS(ROW()+(0), COLUMN()+(-4), 1))*INDIRECT(ADDRESS(ROW()+(0), COLUMN()+(-3), 1)), 2)</f>
        <v>43.130000</v>
      </c>
      <c r="K14" s="15"/>
    </row>
    <row r="15" spans="1:11" ht="12.00" thickBot="1" customHeight="1">
      <c r="A15" s="1" t="s">
        <v>26</v>
      </c>
      <c r="B15" s="13" t="s">
        <v>27</v>
      </c>
      <c r="C15" s="13"/>
      <c r="D15" s="1" t="s">
        <v>28</v>
      </c>
      <c r="E15" s="1"/>
      <c r="F15" s="16">
        <v>0.409000</v>
      </c>
      <c r="G15" s="17">
        <v>27.690000</v>
      </c>
      <c r="H15" s="17"/>
      <c r="I15" s="17"/>
      <c r="J15" s="17">
        <f ca="1">ROUND(INDIRECT(ADDRESS(ROW()+(0), COLUMN()+(-4), 1))*INDIRECT(ADDRESS(ROW()+(0), COLUMN()+(-3), 1)), 2)</f>
        <v>11.330000</v>
      </c>
      <c r="K15" s="17"/>
    </row>
    <row r="16" spans="1:11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12"/>
      <c r="I16" s="12"/>
      <c r="J16" s="20">
        <f ca="1">ROUND(SUM(INDIRECT(ADDRESS(ROW()+(-1), COLUMN()+(0), 1)),INDIRECT(ADDRESS(ROW()+(-2), COLUMN()+(0), 1))), 2)</f>
        <v>54.460000</v>
      </c>
      <c r="K16" s="20"/>
    </row>
    <row r="17" spans="1:11" ht="12.00" thickBot="1" customHeight="1">
      <c r="A17" s="18">
        <v>3.000000</v>
      </c>
      <c r="B17" s="18"/>
      <c r="C17" s="18"/>
      <c r="D17" s="21" t="s">
        <v>30</v>
      </c>
      <c r="E17" s="21"/>
      <c r="F17" s="21"/>
      <c r="G17" s="18"/>
      <c r="H17" s="18"/>
      <c r="I17" s="18"/>
      <c r="J17" s="18"/>
      <c r="K17" s="18"/>
    </row>
    <row r="18" spans="1:11" ht="12.00" thickBot="1" customHeight="1">
      <c r="A18" s="22"/>
      <c r="B18" s="23" t="s">
        <v>31</v>
      </c>
      <c r="C18" s="23"/>
      <c r="D18" s="22" t="s">
        <v>32</v>
      </c>
      <c r="E18" s="22"/>
      <c r="F18" s="16">
        <v>2.000000</v>
      </c>
      <c r="G18" s="17">
        <f ca="1">ROUND(SUM(INDIRECT(ADDRESS(ROW()+(-2), COLUMN()+(3), 1)),INDIRECT(ADDRESS(ROW()+(-6), COLUMN()+(3), 1))), 2)</f>
        <v>697.310000</v>
      </c>
      <c r="H18" s="17"/>
      <c r="I18" s="17"/>
      <c r="J18" s="17">
        <f ca="1">ROUND(INDIRECT(ADDRESS(ROW()+(0), COLUMN()+(-4), 1))*INDIRECT(ADDRESS(ROW()+(0), COLUMN()+(-3), 1))/100, 2)</f>
        <v>13.950000</v>
      </c>
      <c r="K18" s="17"/>
    </row>
    <row r="19" spans="1:11" ht="12.00" thickBot="1" customHeight="1">
      <c r="A19" s="6" t="s">
        <v>33</v>
      </c>
      <c r="B19" s="7"/>
      <c r="C19" s="7"/>
      <c r="D19" s="8"/>
      <c r="E19" s="8"/>
      <c r="F19" s="24" t="s">
        <v>34</v>
      </c>
      <c r="G19" s="25"/>
      <c r="H19" s="25"/>
      <c r="I19" s="25"/>
      <c r="J19" s="26">
        <f ca="1">ROUND(SUM(INDIRECT(ADDRESS(ROW()+(-1), COLUMN()+(0), 1)),INDIRECT(ADDRESS(ROW()+(-3), COLUMN()+(0), 1)),INDIRECT(ADDRESS(ROW()+(-7), COLUMN()+(0), 1))), 2)</f>
        <v>711.260000</v>
      </c>
      <c r="K19" s="26"/>
    </row>
  </sheetData>
  <mergeCells count="5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F12:I12"/>
    <mergeCell ref="J12:K12"/>
    <mergeCell ref="B13:C13"/>
    <mergeCell ref="D13:F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F16:I16"/>
    <mergeCell ref="J16:K16"/>
    <mergeCell ref="B17:C17"/>
    <mergeCell ref="D17:F17"/>
    <mergeCell ref="G17:I17"/>
    <mergeCell ref="J17:K17"/>
    <mergeCell ref="B18:C18"/>
    <mergeCell ref="D18:E18"/>
    <mergeCell ref="G18:I18"/>
    <mergeCell ref="J18:K18"/>
    <mergeCell ref="A19:E19"/>
    <mergeCell ref="F19:I19"/>
    <mergeCell ref="J19:K19"/>
  </mergeCells>
  <pageMargins left="0.620079" right="0.472441" top="0.472441" bottom="0.472441" header="0.0" footer="0.0"/>
  <pageSetup paperSize="9" orientation="portrait"/>
  <rowBreaks count="0" manualBreakCount="0">
    </rowBreaks>
</worksheet>
</file>