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<sst xmlns="http://schemas.openxmlformats.org/spreadsheetml/2006/main" count="41" uniqueCount="41">
  <si>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</si>
  <si>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RSG090</t>
  </si>
  <si>
    <t xml:space="preserve">m²</t>
  </si>
  <si>
    <t xml:space="preserve">Piso de baldosas de barro cocido.</t>
  </si>
  <si>
    <r>
      <rPr>
        <sz val="7.80"/>
        <color rgb="FF000000"/>
        <rFont val="Arial"/>
        <family val="2"/>
      </rPr>
      <t xml:space="preserve">Piso de </t>
    </r>
    <r>
      <rPr>
        <b/>
        <sz val="7.80"/>
        <color rgb="FF000000"/>
        <rFont val="Arial"/>
        <family val="2"/>
      </rPr>
      <t xml:space="preserve">baldosas extrusionadas de barro cocido de elaboración mecánica, de 10x20 cm</t>
    </r>
    <r>
      <rPr>
        <sz val="7.80"/>
        <color rgb="FF000000"/>
        <rFont val="Arial"/>
        <family val="2"/>
      </rPr>
      <t xml:space="preserve">, recibidas y emboquilladas con mortero de cemento 1:4 </t>
    </r>
    <r>
      <rPr>
        <b/>
        <sz val="7.80"/>
        <color rgb="FF000000"/>
        <rFont val="Arial"/>
        <family val="2"/>
      </rPr>
      <t xml:space="preserve">y tratamiento superficial mediante aplicación con rodillo de producto impermeabilizante para el sellado de poros y posterior aplicación de ceras naturales y abrillantado con trapo seco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</si>
  <si>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</si>
  <si>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</si>
  <si>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</si>
  <si>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</si>
  <si>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</si>
  <si>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</si>
  <si>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</si>
  <si>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mt18bdo020em</t>
  </si>
  <si>
    <t xml:space="preserve">m²</t>
  </si>
  <si>
    <t xml:space="preserve">Baldosa extrusionada de barro cocido de elaboración mecánica, de 10x20 cm.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</si>
  <si>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</si>
  <si>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</si>
  <si>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</si>
  <si>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mt18acc050b</t>
  </si>
  <si>
    <t xml:space="preserve">Ud</t>
  </si>
  <si>
    <t xml:space="preserve">Crucetas de PVC para separación entre 3 y 15 mm.</t>
  </si>
  <si>
    <t xml:space="preserve">mt18wwa020</t>
  </si>
  <si>
    <t xml:space="preserve">l</t>
  </si>
  <si>
    <t xml:space="preserve">Emulsión de resinas para el sellado de poros en pavimentos hidráulicos.</t>
  </si>
  <si>
    <t xml:space="preserve">mt08lim095</t>
  </si>
  <si>
    <t xml:space="preserve">l</t>
  </si>
  <si>
    <t xml:space="preserve">Emulsión de ceras naturales para abrillantado de pisos.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</si>
  <si>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</si>
  <si>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</si>
  <si>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</si>
  <si>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</si>
  <si>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</si>
  <si>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</si>
  <si>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</si>
  <si>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</si>
  <si>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</si>
  <si>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</si>
  <si>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</si>
  <si>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</si>
  <si>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$ 87,12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</si>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</sst>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43" customWidth="1"/>
    <col min="2" max="2" width="8.01" customWidth="1"/>
    <col min="3" max="3" width="1.89" customWidth="1"/>
    <col min="4" max="4" width="22.15" customWidth="1"/>
    <col min="5" max="5" width="25.79" customWidth="1"/>
    <col min="6" max="6" width="12.97" customWidth="1"/>
    <col min="7" max="7" width="2.62" customWidth="1"/>
    <col min="8" max="8" width="8.31" customWidth="1"/>
    <col min="9" max="9" width="7.2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21.6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1.050000</v>
      </c>
      <c r="H9" s="14"/>
      <c r="I9" s="15">
        <v>290.030000</v>
      </c>
      <c r="J9" s="15"/>
      <c r="K9" s="15">
        <f ca="1">ROUND(INDIRECT(ADDRESS(ROW()+(0), COLUMN()+(-4), 1))*INDIRECT(ADDRESS(ROW()+(0), COLUMN()+(-2), 1)), 2)</f>
        <v>304.530000</v>
      </c>
    </row>
    <row r="10" spans="1:11" ht="21.6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0.031000</v>
      </c>
      <c r="H10" s="14"/>
      <c r="I10" s="15">
        <v>1708.480000</v>
      </c>
      <c r="J10" s="15"/>
      <c r="K10" s="15">
        <f ca="1">ROUND(INDIRECT(ADDRESS(ROW()+(0), COLUMN()+(-4), 1))*INDIRECT(ADDRESS(ROW()+(0), COLUMN()+(-2), 1)), 2)</f>
        <v>52.960000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20.000000</v>
      </c>
      <c r="H11" s="14"/>
      <c r="I11" s="15">
        <v>0.420000</v>
      </c>
      <c r="J11" s="15"/>
      <c r="K11" s="15">
        <f ca="1">ROUND(INDIRECT(ADDRESS(ROW()+(0), COLUMN()+(-4), 1))*INDIRECT(ADDRESS(ROW()+(0), COLUMN()+(-2), 1)), 2)</f>
        <v>8.400000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4">
        <v>0.100000</v>
      </c>
      <c r="H12" s="14"/>
      <c r="I12" s="15">
        <v>101.560000</v>
      </c>
      <c r="J12" s="15"/>
      <c r="K12" s="15">
        <f ca="1">ROUND(INDIRECT(ADDRESS(ROW()+(0), COLUMN()+(-4), 1))*INDIRECT(ADDRESS(ROW()+(0), COLUMN()+(-2), 1)), 2)</f>
        <v>10.160000</v>
      </c>
    </row>
    <row r="13" spans="1:11" ht="12.0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"/>
      <c r="G13" s="16">
        <v>0.080000</v>
      </c>
      <c r="H13" s="16"/>
      <c r="I13" s="17">
        <v>53.410000</v>
      </c>
      <c r="J13" s="17"/>
      <c r="K13" s="17">
        <f ca="1">ROUND(INDIRECT(ADDRESS(ROW()+(0), COLUMN()+(-4), 1))*INDIRECT(ADDRESS(ROW()+(0), COLUMN()+(-2), 1)), 2)</f>
        <v>4.270000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27</v>
      </c>
      <c r="H14" s="12"/>
      <c r="I14" s="12"/>
      <c r="J14" s="12"/>
      <c r="K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380.320000</v>
      </c>
    </row>
    <row r="15" spans="1:11" ht="12.0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1.637000</v>
      </c>
      <c r="H16" s="14"/>
      <c r="I16" s="15">
        <v>52.660000</v>
      </c>
      <c r="J16" s="15"/>
      <c r="K16" s="15">
        <f ca="1">ROUND(INDIRECT(ADDRESS(ROW()+(0), COLUMN()+(-4), 1))*INDIRECT(ADDRESS(ROW()+(0), COLUMN()+(-2), 1)), 2)</f>
        <v>86.200000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1.296000</v>
      </c>
      <c r="H17" s="16"/>
      <c r="I17" s="17">
        <v>27.690000</v>
      </c>
      <c r="J17" s="17"/>
      <c r="K17" s="17">
        <f ca="1">ROUND(INDIRECT(ADDRESS(ROW()+(0), COLUMN()+(-4), 1))*INDIRECT(ADDRESS(ROW()+(0), COLUMN()+(-2), 1)), 2)</f>
        <v>35.890000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1))), 2)</f>
        <v>122.090000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1)),INDIRECT(ADDRESS(ROW()+(-6), COLUMN()+(2), 1))), 2)</f>
        <v>502.410000</v>
      </c>
      <c r="J20" s="17"/>
      <c r="K20" s="17">
        <f ca="1">ROUND(INDIRECT(ADDRESS(ROW()+(0), COLUMN()+(-4), 1))*INDIRECT(ADDRESS(ROW()+(0), COLUMN()+(-2), 1))/100, 2)</f>
        <v>10.050000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512.460000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