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<sst xmlns="http://schemas.openxmlformats.org/spreadsheetml/2006/main" count="29" uniqueCount="29">
  <si>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</si>
  <si>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RPY011</t>
  </si>
  <si>
    <t xml:space="preserve">m²</t>
  </si>
  <si>
    <t xml:space="preserve">Reparación de grietas en paramento revestido con yeso.</t>
  </si>
  <si>
    <r>
      <rPr>
        <sz val="8.25"/>
        <color rgb="FF000000"/>
        <rFont val="Arial"/>
        <family val="2"/>
      </rPr>
      <t xml:space="preserve">Reparación de </t>
    </r>
    <r>
      <rPr>
        <b/>
        <sz val="8.25"/>
        <color rgb="FF000000"/>
        <rFont val="Arial"/>
        <family val="2"/>
      </rPr>
      <t xml:space="preserve">grietas sin movimiento, de más de 5 mm de anchura</t>
    </r>
    <r>
      <rPr>
        <sz val="8.25"/>
        <color rgb="FF000000"/>
        <rFont val="Arial"/>
        <family val="2"/>
      </rPr>
      <t xml:space="preserve">, en paramento de yeso, interior, </t>
    </r>
    <r>
      <rPr>
        <b/>
        <sz val="8.25"/>
        <color rgb="FF000000"/>
        <rFont val="Arial"/>
        <family val="2"/>
      </rPr>
      <t xml:space="preserve">horizontal, a más de 3 m de altura</t>
    </r>
    <r>
      <rPr>
        <sz val="8.25"/>
        <color rgb="FF000000"/>
        <rFont val="Arial"/>
        <family val="2"/>
      </rPr>
      <t xml:space="preserve">, mediante picado del revestimiento con medios manuales, aplicación de </t>
    </r>
    <r>
      <rPr>
        <b/>
        <sz val="8.25"/>
        <color rgb="FF000000"/>
        <rFont val="Arial"/>
        <family val="2"/>
      </rPr>
      <t xml:space="preserve">plaste en pasta de 0,77 g/cm³ de densidad</t>
    </r>
    <r>
      <rPr>
        <sz val="8.25"/>
        <color rgb="FF000000"/>
        <rFont val="Arial"/>
        <family val="2"/>
      </rPr>
      <t xml:space="preserve"> y lijado de la superficie para eliminar rugosidades.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</si>
  <si>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</si>
  <si>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</si>
  <si>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</si>
  <si>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</si>
  <si>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</si>
  <si>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</si>
  <si>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</si>
  <si>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mt27pfj020a</t>
  </si>
  <si>
    <t xml:space="preserve">kg</t>
  </si>
  <si>
    <t xml:space="preserve">Plaste de interior de 0,77 g/cm³ de densidad, para la preparación de soportes a pintar o empapelar, color blanco, aplicado con espátula, llana o pistola.</t>
  </si>
  <si>
    <t xml:space="preserve">Subtotal materiales:</t>
  </si>
  <si>
    <t xml:space="preserve">Mano de obra</t>
  </si>
  <si>
    <t xml:space="preserve">mo033</t>
  </si>
  <si>
    <t xml:space="preserve">h</t>
  </si>
  <si>
    <t xml:space="preserve">Oficial yesero.</t>
  </si>
  <si>
    <t xml:space="preserve">mo071</t>
  </si>
  <si>
    <t xml:space="preserve">h</t>
  </si>
  <si>
    <t xml:space="preserve">Ayudante yesero.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</si>
  <si>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</si>
  <si>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</si>
  <si>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</si>
  <si>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</si>
  <si>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$ 0,52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</si>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</sst>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39" customWidth="1"/>
    <col min="2" max="2" width="7.65" customWidth="1"/>
    <col min="3" max="3" width="3.23" customWidth="1"/>
    <col min="4" max="4" width="20.40" customWidth="1"/>
    <col min="5" max="5" width="26.18" customWidth="1"/>
    <col min="6" max="6" width="9.52" customWidth="1"/>
    <col min="7" max="7" width="4.59" customWidth="1"/>
    <col min="8" max="8" width="7.82" customWidth="1"/>
    <col min="9" max="9" width="6.29" customWidth="1"/>
    <col min="10" max="10" width="5.27" customWidth="1"/>
    <col min="11" max="11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4.5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66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3.5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10" t="s">
        <v>8</v>
      </c>
      <c r="H7" s="10"/>
      <c r="I7" s="10" t="s">
        <v>9</v>
      </c>
      <c r="J7" s="10"/>
      <c r="K7" s="10" t="s">
        <v>10</v>
      </c>
    </row>
    <row r="8" spans="1:11" ht="13.5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2"/>
      <c r="I8" s="11"/>
      <c r="J8" s="11"/>
      <c r="K8" s="11"/>
    </row>
    <row r="9" spans="1:11" ht="34.5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5">
        <v>0.011000</v>
      </c>
      <c r="H9" s="15"/>
      <c r="I9" s="17">
        <v>41.490000</v>
      </c>
      <c r="J9" s="17"/>
      <c r="K9" s="17">
        <f ca="1">ROUND(INDIRECT(ADDRESS(ROW()+(0), COLUMN()+(-4), 1))*INDIRECT(ADDRESS(ROW()+(0), COLUMN()+(-2), 1)), 2)</f>
        <v>0.460000</v>
      </c>
    </row>
    <row r="10" spans="1:11" ht="13.50" thickBot="1" customHeight="1">
      <c r="A10" s="18"/>
      <c r="B10" s="18"/>
      <c r="C10" s="18"/>
      <c r="D10" s="18"/>
      <c r="E10" s="18"/>
      <c r="F10" s="18"/>
      <c r="G10" s="12" t="s">
        <v>15</v>
      </c>
      <c r="H10" s="12"/>
      <c r="I10" s="12"/>
      <c r="J10" s="12"/>
      <c r="K10" s="20">
        <f ca="1">ROUND(SUM(INDIRECT(ADDRESS(ROW()+(-1), COLUMN()+(0), 1))), 2)</f>
        <v>0.460000</v>
      </c>
    </row>
    <row r="11" spans="1:11" ht="13.50" thickBot="1" customHeight="1">
      <c r="A11" s="18">
        <v>2.000000</v>
      </c>
      <c r="B11" s="18"/>
      <c r="C11" s="21" t="s">
        <v>16</v>
      </c>
      <c r="D11" s="21"/>
      <c r="E11" s="21"/>
      <c r="F11" s="21"/>
      <c r="G11" s="21"/>
      <c r="H11" s="21"/>
      <c r="I11" s="18"/>
      <c r="J11" s="18"/>
      <c r="K11" s="18"/>
    </row>
    <row r="12" spans="1:11" ht="13.50" thickBot="1" customHeight="1">
      <c r="A12" s="1" t="s">
        <v>17</v>
      </c>
      <c r="B12" s="13" t="s">
        <v>18</v>
      </c>
      <c r="C12" s="1" t="s">
        <v>19</v>
      </c>
      <c r="D12" s="1"/>
      <c r="E12" s="1"/>
      <c r="F12" s="1"/>
      <c r="G12" s="14">
        <v>0.185000</v>
      </c>
      <c r="H12" s="14"/>
      <c r="I12" s="16">
        <v>52.660000</v>
      </c>
      <c r="J12" s="16"/>
      <c r="K12" s="16">
        <f ca="1">ROUND(INDIRECT(ADDRESS(ROW()+(0), COLUMN()+(-4), 1))*INDIRECT(ADDRESS(ROW()+(0), COLUMN()+(-2), 1)), 2)</f>
        <v>9.740000</v>
      </c>
    </row>
    <row r="13" spans="1:11" ht="13.50" thickBot="1" customHeight="1">
      <c r="A13" s="1" t="s">
        <v>20</v>
      </c>
      <c r="B13" s="13" t="s">
        <v>21</v>
      </c>
      <c r="C13" s="1" t="s">
        <v>22</v>
      </c>
      <c r="D13" s="1"/>
      <c r="E13" s="1"/>
      <c r="F13" s="1"/>
      <c r="G13" s="15">
        <v>0.246000</v>
      </c>
      <c r="H13" s="15"/>
      <c r="I13" s="17">
        <v>27.690000</v>
      </c>
      <c r="J13" s="17"/>
      <c r="K13" s="17">
        <f ca="1">ROUND(INDIRECT(ADDRESS(ROW()+(0), COLUMN()+(-4), 1))*INDIRECT(ADDRESS(ROW()+(0), COLUMN()+(-2), 1)), 2)</f>
        <v>6.810000</v>
      </c>
    </row>
    <row r="14" spans="1:11" ht="13.50" thickBot="1" customHeight="1">
      <c r="A14" s="18"/>
      <c r="B14" s="18"/>
      <c r="C14" s="18"/>
      <c r="D14" s="18"/>
      <c r="E14" s="18"/>
      <c r="F14" s="18"/>
      <c r="G14" s="12" t="s">
        <v>23</v>
      </c>
      <c r="H14" s="12"/>
      <c r="I14" s="12"/>
      <c r="J14" s="12"/>
      <c r="K14" s="20">
        <f ca="1">ROUND(SUM(INDIRECT(ADDRESS(ROW()+(-1), COLUMN()+(0), 1)),INDIRECT(ADDRESS(ROW()+(-2), COLUMN()+(0), 1))), 2)</f>
        <v>16.550000</v>
      </c>
    </row>
    <row r="15" spans="1:11" ht="13.50" thickBot="1" customHeight="1">
      <c r="A15" s="18">
        <v>3.000000</v>
      </c>
      <c r="B15" s="18"/>
      <c r="C15" s="21" t="s">
        <v>24</v>
      </c>
      <c r="D15" s="21"/>
      <c r="E15" s="21"/>
      <c r="F15" s="21"/>
      <c r="G15" s="21"/>
      <c r="H15" s="21"/>
      <c r="I15" s="18"/>
      <c r="J15" s="18"/>
      <c r="K15" s="18"/>
    </row>
    <row r="16" spans="1:11" ht="13.50" thickBot="1" customHeight="1">
      <c r="A16" s="22"/>
      <c r="B16" s="23" t="s">
        <v>25</v>
      </c>
      <c r="C16" s="22" t="s">
        <v>26</v>
      </c>
      <c r="D16" s="22"/>
      <c r="E16" s="22"/>
      <c r="F16" s="22"/>
      <c r="G16" s="15">
        <v>2.000000</v>
      </c>
      <c r="H16" s="15"/>
      <c r="I16" s="17">
        <f ca="1">ROUND(SUM(INDIRECT(ADDRESS(ROW()+(-2), COLUMN()+(2), 1)),INDIRECT(ADDRESS(ROW()+(-6), COLUMN()+(2), 1))), 2)</f>
        <v>17.010000</v>
      </c>
      <c r="J16" s="17"/>
      <c r="K16" s="17">
        <f ca="1">ROUND(INDIRECT(ADDRESS(ROW()+(0), COLUMN()+(-4), 1))*INDIRECT(ADDRESS(ROW()+(0), COLUMN()+(-2), 1))/100, 2)</f>
        <v>0.340000</v>
      </c>
    </row>
    <row r="17" spans="1:11" ht="13.50" thickBot="1" customHeight="1">
      <c r="A17" s="6" t="s">
        <v>27</v>
      </c>
      <c r="B17" s="7"/>
      <c r="C17" s="8"/>
      <c r="D17" s="8"/>
      <c r="E17" s="8"/>
      <c r="F17" s="8"/>
      <c r="G17" s="24" t="s">
        <v>28</v>
      </c>
      <c r="H17" s="24"/>
      <c r="I17" s="25"/>
      <c r="J17" s="25"/>
      <c r="K17" s="26">
        <f ca="1">ROUND(SUM(INDIRECT(ADDRESS(ROW()+(-1), COLUMN()+(0), 1)),INDIRECT(ADDRESS(ROW()+(-3), COLUMN()+(0), 1)),INDIRECT(ADDRESS(ROW()+(-7), COLUMN()+(0), 1))), 2)</f>
        <v>17.350000</v>
      </c>
    </row>
  </sheetData>
  <mergeCells count="33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H8"/>
    <mergeCell ref="I8:J8"/>
    <mergeCell ref="C9:F9"/>
    <mergeCell ref="G9:H9"/>
    <mergeCell ref="I9:J9"/>
    <mergeCell ref="C10:F10"/>
    <mergeCell ref="G10:J10"/>
    <mergeCell ref="C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J14"/>
    <mergeCell ref="C15:H15"/>
    <mergeCell ref="I15:J15"/>
    <mergeCell ref="C16:F16"/>
    <mergeCell ref="G16:H16"/>
    <mergeCell ref="I16:J16"/>
    <mergeCell ref="A17:F17"/>
    <mergeCell ref="G17:J17"/>
  </mergeCells>
  <pageMargins left="0.620079" right="0.472441" top="0.472441" bottom="0.472441" header="0.0" footer="0.0"/>
  <pageSetup paperSize="9" orientation="portrait"/>
  <rowBreaks count="0" manualBreakCount="0">
    </rowBreaks>
</worksheet>
</file>