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<sst xmlns="http://schemas.openxmlformats.org/spreadsheetml/2006/main" count="40" uniqueCount="40">
  <si>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</si>
  <si>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ROD010</t>
  </si>
  <si>
    <t xml:space="preserve">m²</t>
  </si>
  <si>
    <t xml:space="preserve">Pintura de paramentos en frontones.</t>
  </si>
  <si>
    <r>
      <rPr>
        <b/>
        <sz val="8.25"/>
        <color rgb="FF000000"/>
        <rFont val="Arial"/>
        <family val="2"/>
      </rPr>
      <t xml:space="preserve">Pintura al clorocaucho</t>
    </r>
    <r>
      <rPr>
        <sz val="8.25"/>
        <color rgb="FF000000"/>
        <rFont val="Arial"/>
        <family val="2"/>
      </rPr>
      <t xml:space="preserve"> en frontones, lavado de la superficie con ácido clorhídrico diluido con un 10% de agua, mano de fondo con </t>
    </r>
    <r>
      <rPr>
        <b/>
        <sz val="8.25"/>
        <color rgb="FF000000"/>
        <rFont val="Arial"/>
        <family val="2"/>
      </rPr>
      <t xml:space="preserve">pintura al clorocaucho, acabado semibrillante, a base de resinas de clorocaucho y plastificantes insaponificables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20% a 30% de disolvente a base de hidrocarburos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dos manos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</si>
  <si>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</si>
  <si>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</si>
  <si>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</si>
  <si>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</si>
  <si>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</si>
  <si>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</si>
  <si>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</si>
  <si>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mt27pfj120</t>
  </si>
  <si>
    <t xml:space="preserve">l</t>
  </si>
  <si>
    <t xml:space="preserve">Solución de ácido clorhídrico diluido en diez partes de agua.</t>
  </si>
  <si>
    <t xml:space="preserve">mt27pdj020b</t>
  </si>
  <si>
    <t xml:space="preserve">l</t>
  </si>
  <si>
    <t xml:space="preserve">Pintura al clorocaucho, acabado semibrillante, a base de resinas de clorocaucho y plastificantes insaponificables, color gris, resistente a la abrasión y a la inmersión en agua, aplicada con brocha, rodillo o pistola.</t>
  </si>
  <si>
    <t xml:space="preserve">mt27wad100a</t>
  </si>
  <si>
    <t xml:space="preserve">l</t>
  </si>
  <si>
    <t xml:space="preserve">Disolvente formulado a base de hidrocarburos aromáticos de alto punto de ebullición.</t>
  </si>
  <si>
    <t xml:space="preserve">Subtotal materiales:</t>
  </si>
  <si>
    <t xml:space="preserve">Equipo y herramienta</t>
  </si>
  <si>
    <t xml:space="preserve">mq07ple010c</t>
  </si>
  <si>
    <t xml:space="preserve">Ud</t>
  </si>
  <si>
    <t xml:space="preserve">Renta diaria de cesta elevadora de brazo articulado de 16 m de altura máxima de trabajo, incluso mantenimiento y seguro de responsabilidad civil.</t>
  </si>
  <si>
    <t xml:space="preserve">Subtotal equipo y herramienta: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</si>
  <si>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</si>
  <si>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</si>
  <si>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</si>
  <si>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</si>
  <si>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</si>
  <si>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</si>
  <si>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</si>
  <si>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</si>
  <si>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</si>
  <si>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</si>
  <si>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</si>
  <si>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$ 595,64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</si>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</sst>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1.36" customWidth="1"/>
    <col min="4" max="4" width="20.23" customWidth="1"/>
    <col min="5" max="5" width="27.20" customWidth="1"/>
    <col min="6" max="6" width="1.53" customWidth="1"/>
    <col min="7" max="7" width="12.41" customWidth="1"/>
    <col min="8" max="8" width="1.70" customWidth="1"/>
    <col min="9" max="9" width="12.24" customWidth="1"/>
    <col min="10" max="10" width="3.74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0.300000</v>
      </c>
      <c r="H9" s="14"/>
      <c r="I9" s="15">
        <v>83.860000</v>
      </c>
      <c r="J9" s="15"/>
      <c r="K9" s="15">
        <f ca="1">ROUND(INDIRECT(ADDRESS(ROW()+(0), COLUMN()+(-4), 1))*INDIRECT(ADDRESS(ROW()+(0), COLUMN()+(-2), 1)), 2)</f>
        <v>25.160000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0.344000</v>
      </c>
      <c r="H10" s="14"/>
      <c r="I10" s="15">
        <v>296.110000</v>
      </c>
      <c r="J10" s="15"/>
      <c r="K10" s="15">
        <f ca="1">ROUND(INDIRECT(ADDRESS(ROW()+(0), COLUMN()+(-4), 1))*INDIRECT(ADDRESS(ROW()+(0), COLUMN()+(-2), 1)), 2)</f>
        <v>101.860000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0.031000</v>
      </c>
      <c r="H11" s="16"/>
      <c r="I11" s="17">
        <v>67.520000</v>
      </c>
      <c r="J11" s="17"/>
      <c r="K11" s="17">
        <f ca="1">ROUND(INDIRECT(ADDRESS(ROW()+(0), COLUMN()+(-4), 1))*INDIRECT(ADDRESS(ROW()+(0), COLUMN()+(-2), 1)), 2)</f>
        <v>2.090000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129.110000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34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0.011000</v>
      </c>
      <c r="H14" s="16"/>
      <c r="I14" s="17">
        <v>1546.810000</v>
      </c>
      <c r="J14" s="17"/>
      <c r="K14" s="17">
        <f ca="1">ROUND(INDIRECT(ADDRESS(ROW()+(0), COLUMN()+(-4), 1))*INDIRECT(ADDRESS(ROW()+(0), COLUMN()+(-2), 1)), 2)</f>
        <v>17.010000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17.010000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4">
        <v>0.195000</v>
      </c>
      <c r="H17" s="14"/>
      <c r="I17" s="15">
        <v>52.660000</v>
      </c>
      <c r="J17" s="15"/>
      <c r="K17" s="15">
        <f ca="1">ROUND(INDIRECT(ADDRESS(ROW()+(0), COLUMN()+(-4), 1))*INDIRECT(ADDRESS(ROW()+(0), COLUMN()+(-2), 1)), 2)</f>
        <v>10.270000</v>
      </c>
    </row>
    <row r="18" spans="1:11" ht="13.50" thickBot="1" customHeight="1">
      <c r="A18" s="1" t="s">
        <v>31</v>
      </c>
      <c r="B18" s="13" t="s">
        <v>32</v>
      </c>
      <c r="C18" s="1" t="s">
        <v>33</v>
      </c>
      <c r="D18" s="1"/>
      <c r="E18" s="1"/>
      <c r="F18" s="1"/>
      <c r="G18" s="16">
        <v>0.195000</v>
      </c>
      <c r="H18" s="16"/>
      <c r="I18" s="17">
        <v>27.690000</v>
      </c>
      <c r="J18" s="17"/>
      <c r="K18" s="17">
        <f ca="1">ROUND(INDIRECT(ADDRESS(ROW()+(0), COLUMN()+(-4), 1))*INDIRECT(ADDRESS(ROW()+(0), COLUMN()+(-2), 1)), 2)</f>
        <v>5.400000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34</v>
      </c>
      <c r="H19" s="12"/>
      <c r="I19" s="12"/>
      <c r="J19" s="12"/>
      <c r="K19" s="20">
        <f ca="1">ROUND(SUM(INDIRECT(ADDRESS(ROW()+(-1), COLUMN()+(0), 1)),INDIRECT(ADDRESS(ROW()+(-2), COLUMN()+(0), 1))), 2)</f>
        <v>15.670000</v>
      </c>
    </row>
    <row r="20" spans="1:11" ht="13.50" thickBot="1" customHeight="1">
      <c r="A20" s="18">
        <v>4.000000</v>
      </c>
      <c r="B20" s="18"/>
      <c r="C20" s="21" t="s">
        <v>35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36</v>
      </c>
      <c r="C21" s="22" t="s">
        <v>37</v>
      </c>
      <c r="D21" s="22"/>
      <c r="E21" s="22"/>
      <c r="F21" s="22"/>
      <c r="G21" s="16">
        <v>4.000000</v>
      </c>
      <c r="H21" s="16"/>
      <c r="I21" s="17">
        <f ca="1">ROUND(SUM(INDIRECT(ADDRESS(ROW()+(-2), COLUMN()+(2), 1)),INDIRECT(ADDRESS(ROW()+(-6), COLUMN()+(2), 1)),INDIRECT(ADDRESS(ROW()+(-9), COLUMN()+(2), 1))), 2)</f>
        <v>161.790000</v>
      </c>
      <c r="J21" s="17"/>
      <c r="K21" s="17">
        <f ca="1">ROUND(INDIRECT(ADDRESS(ROW()+(0), COLUMN()+(-4), 1))*INDIRECT(ADDRESS(ROW()+(0), COLUMN()+(-2), 1))/100, 2)</f>
        <v>6.470000</v>
      </c>
    </row>
    <row r="22" spans="1:11" ht="13.50" thickBot="1" customHeight="1">
      <c r="A22" s="6" t="s">
        <v>38</v>
      </c>
      <c r="B22" s="7"/>
      <c r="C22" s="8"/>
      <c r="D22" s="8"/>
      <c r="E22" s="8"/>
      <c r="F22" s="8"/>
      <c r="G22" s="24" t="s">
        <v>39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1)),INDIRECT(ADDRESS(ROW()+(-10), COLUMN()+(0), 1))), 2)</f>
        <v>168.260000</v>
      </c>
    </row>
  </sheetData>
  <mergeCells count="4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