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<sst xmlns="http://schemas.openxmlformats.org/spreadsheetml/2006/main" count="23" uniqueCount="23">
  <si>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</si>
  <si>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REA031</t>
  </si>
  <si>
    <t xml:space="preserve">m</t>
  </si>
  <si>
    <t xml:space="preserve">Remate de peldaño con revestimiento cerámico o de piedra natural, mediante perfil preformado con refuerzo de PVC.</t>
  </si>
  <si>
    <r>
      <rPr>
        <sz val="7.80"/>
        <color rgb="FF000000"/>
        <rFont val="Arial"/>
        <family val="2"/>
      </rPr>
      <t xml:space="preserve">Remate de peldaño con revestimiento cerámico o de piedra natural, mediante </t>
    </r>
    <r>
      <rPr>
        <b/>
        <sz val="7.80"/>
        <color rgb="FF000000"/>
        <rFont val="Arial"/>
        <family val="2"/>
      </rPr>
      <t xml:space="preserve">perfil de aluminio, de 7 mm de altura, con refuerzo de PVC de 35 mm de ancho color blanco con muescas antideslizantes</t>
    </r>
    <r>
      <rPr>
        <sz val="7.80"/>
        <color rgb="FF000000"/>
        <rFont val="Arial"/>
        <family val="2"/>
      </rPr>
      <t xml:space="preserve">, fijado con adhesivo.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</si>
  <si>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</si>
  <si>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</si>
  <si>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</si>
  <si>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</si>
  <si>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</si>
  <si>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</si>
  <si>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mt18rpe065a</t>
  </si>
  <si>
    <t xml:space="preserve">m</t>
  </si>
  <si>
    <t xml:space="preserve">Perfil de aluminio, de 7 mm de altura, con refuerzo de PVC de 35 mm de ancho color blanco con muescas antideslizantes, para remate de peldaño con revestimiento cerámico o de piedra natural.</t>
  </si>
  <si>
    <t xml:space="preserve">mo022</t>
  </si>
  <si>
    <t xml:space="preserve">h</t>
  </si>
  <si>
    <t xml:space="preserve">Oficial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</si>
  <si>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</si>
  <si>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</si>
  <si>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</si>
  <si>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</si>
  <si>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$ 52,56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</si>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</sst>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31" customWidth="1"/>
    <col min="4" max="4" width="16.76" customWidth="1"/>
    <col min="5" max="5" width="49.98" customWidth="1"/>
    <col min="6" max="6" width="1.17" customWidth="1"/>
    <col min="7" max="7" width="5.25" customWidth="1"/>
    <col min="8" max="8" width="5.39" customWidth="1"/>
    <col min="9" max="9" width="8.16" customWidth="1"/>
    <col min="10" max="10" width="2.48" customWidth="1"/>
    <col min="11" max="11" width="10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1.050000</v>
      </c>
      <c r="G8" s="14"/>
      <c r="H8" s="16">
        <v>277.230000</v>
      </c>
      <c r="I8" s="16"/>
      <c r="J8" s="16">
        <f ca="1">ROUND(INDIRECT(ADDRESS(ROW()+(0), COLUMN()+(-4), 1))*INDIRECT(ADDRESS(ROW()+(0), COLUMN()+(-2), 1)), 2)</f>
        <v>291.090000</v>
      </c>
      <c r="K8" s="16"/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20">
        <v>0.074000</v>
      </c>
      <c r="G9" s="20"/>
      <c r="H9" s="21">
        <v>43.000000</v>
      </c>
      <c r="I9" s="21"/>
      <c r="J9" s="21">
        <f ca="1">ROUND(INDIRECT(ADDRESS(ROW()+(0), COLUMN()+(-4), 1))*INDIRECT(ADDRESS(ROW()+(0), COLUMN()+(-2), 1)), 2)</f>
        <v>3.180000</v>
      </c>
      <c r="K9" s="21"/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4">
        <v>2.000000</v>
      </c>
      <c r="G10" s="14"/>
      <c r="H10" s="16">
        <f ca="1">ROUND(SUM(INDIRECT(ADDRESS(ROW()+(-1), COLUMN()+(2), 1)),INDIRECT(ADDRESS(ROW()+(-2), COLUMN()+(2), 1))), 2)</f>
        <v>294.270000</v>
      </c>
      <c r="I10" s="16"/>
      <c r="J10" s="16">
        <f ca="1">ROUND(INDIRECT(ADDRESS(ROW()+(0), COLUMN()+(-4), 1))*INDIRECT(ADDRESS(ROW()+(0), COLUMN()+(-2), 1))/100, 2)</f>
        <v>5.890000</v>
      </c>
      <c r="K10" s="16"/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20">
        <v>3.000000</v>
      </c>
      <c r="G11" s="20"/>
      <c r="H11" s="21">
        <f ca="1">ROUND(SUM(INDIRECT(ADDRESS(ROW()+(-1), COLUMN()+(2), 1)),INDIRECT(ADDRESS(ROW()+(-2), COLUMN()+(2), 1)),INDIRECT(ADDRESS(ROW()+(-3), COLUMN()+(2), 1))), 2)</f>
        <v>300.160000</v>
      </c>
      <c r="I11" s="21"/>
      <c r="J11" s="21">
        <f ca="1">ROUND(INDIRECT(ADDRESS(ROW()+(0), COLUMN()+(-4), 1))*INDIRECT(ADDRESS(ROW()+(0), COLUMN()+(-2), 1))/100, 2)</f>
        <v>9.000000</v>
      </c>
      <c r="K11" s="21"/>
    </row>
    <row r="12" spans="1:11" ht="12.00" thickBot="1" customHeight="1">
      <c r="A12" s="6" t="s">
        <v>21</v>
      </c>
      <c r="B12" s="7"/>
      <c r="C12" s="7"/>
      <c r="D12" s="7"/>
      <c r="E12" s="7"/>
      <c r="F12" s="22"/>
      <c r="G12" s="22"/>
      <c r="H12" s="6" t="s">
        <v>22</v>
      </c>
      <c r="I12" s="6"/>
      <c r="J12" s="23">
        <f ca="1">ROUND(SUM(INDIRECT(ADDRESS(ROW()+(-1), COLUMN()+(0), 1)),INDIRECT(ADDRESS(ROW()+(-2), COLUMN()+(0), 1)),INDIRECT(ADDRESS(ROW()+(-3), COLUMN()+(0), 1)),INDIRECT(ADDRESS(ROW()+(-4), COLUMN()+(0), 1))), 2)</f>
        <v>309.160000</v>
      </c>
      <c r="K12" s="23"/>
    </row>
  </sheetData>
  <mergeCells count="30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A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