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<sst xmlns="http://schemas.openxmlformats.org/spreadsheetml/2006/main" count="32" uniqueCount="32">
  <si>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</si>
  <si>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RDM010</t>
  </si>
  <si>
    <t xml:space="preserve">m²</t>
  </si>
  <si>
    <t xml:space="preserve">Revestimiento mural con tablero de madera.</t>
  </si>
  <si>
    <r>
      <rPr>
        <sz val="8.25"/>
        <color rgb="FF000000"/>
        <rFont val="Arial"/>
        <family val="2"/>
      </rPr>
      <t xml:space="preserve">Revestimiento con </t>
    </r>
    <r>
      <rPr>
        <b/>
        <sz val="8.25"/>
        <color rgb="FF000000"/>
        <rFont val="Arial"/>
        <family val="2"/>
      </rPr>
      <t xml:space="preserve">tablero de fibras de madera y resinas sintéticas de densidad media (MDF), hidrófugo, recubierto por ambas caras con una lámina fina de madera de calidad Select 035/037, de 19 mm de espesor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adherido al paramento vertical mediante adhesivo de caucho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</si>
  <si>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</si>
  <si>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</si>
  <si>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</si>
  <si>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</si>
  <si>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</si>
  <si>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</si>
  <si>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</si>
  <si>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mt29tma140</t>
  </si>
  <si>
    <t xml:space="preserve">kg</t>
  </si>
  <si>
    <t xml:space="preserve">Adhesivo de caucho sintético, de aplicación a dos caras, para revestimientos decorativos de madera.</t>
  </si>
  <si>
    <t xml:space="preserve">mt29tmf025aad</t>
  </si>
  <si>
    <t xml:space="preserve">m²</t>
  </si>
  <si>
    <t xml:space="preserve">Tablero de fibras de madera y resinas sintéticas de densidad media (MDF), hidrófugo, recubierto por ambas caras con una lámina fina de madera de calidad Select 035/037, de 19 mm de espesor.</t>
  </si>
  <si>
    <t xml:space="preserve">Subtotal materiales:</t>
  </si>
  <si>
    <t xml:space="preserve">Mano de obra</t>
  </si>
  <si>
    <t xml:space="preserve">mo017</t>
  </si>
  <si>
    <t xml:space="preserve">h</t>
  </si>
  <si>
    <t xml:space="preserve">Oficial carpintero.</t>
  </si>
  <si>
    <t xml:space="preserve">mo058</t>
  </si>
  <si>
    <t xml:space="preserve">h</t>
  </si>
  <si>
    <t xml:space="preserve">Ayudante carpintero.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</si>
  <si>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</si>
  <si>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</si>
  <si>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</si>
  <si>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</si>
  <si>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$ 248,59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</si>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</sst>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44" customWidth="1"/>
    <col min="3" max="3" width="0.85" customWidth="1"/>
    <col min="4" max="4" width="6.80" customWidth="1"/>
    <col min="5" max="5" width="55.59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24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0.100000</v>
      </c>
      <c r="G10" s="11">
        <v>67.250000</v>
      </c>
      <c r="H10" s="11">
        <f ca="1">ROUND(INDIRECT(ADDRESS(ROW()+(0), COLUMN()+(-2), 1))*INDIRECT(ADDRESS(ROW()+(0), COLUMN()+(-1), 1)), 2)</f>
        <v>6.730000</v>
      </c>
    </row>
    <row r="11" spans="1:8" ht="45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2">
        <v>1.050000</v>
      </c>
      <c r="G11" s="13">
        <v>268.880000</v>
      </c>
      <c r="H11" s="13">
        <f ca="1">ROUND(INDIRECT(ADDRESS(ROW()+(0), COLUMN()+(-2), 1))*INDIRECT(ADDRESS(ROW()+(0), COLUMN()+(-1), 1)), 2)</f>
        <v>282.320000</v>
      </c>
    </row>
    <row r="12" spans="1:8" ht="13.50" thickBot="1" customHeight="1">
      <c r="A12" s="14"/>
      <c r="B12" s="14"/>
      <c r="C12" s="14"/>
      <c r="D12" s="14"/>
      <c r="E12" s="14"/>
      <c r="F12" s="8" t="s">
        <v>18</v>
      </c>
      <c r="G12" s="8"/>
      <c r="H12" s="16">
        <f ca="1">ROUND(SUM(INDIRECT(ADDRESS(ROW()+(-1), COLUMN()+(0), 1)),INDIRECT(ADDRESS(ROW()+(-2), COLUMN()+(0), 1))), 2)</f>
        <v>289.050000</v>
      </c>
    </row>
    <row r="13" spans="1:8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4"/>
      <c r="H13" s="14"/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0">
        <v>0.419000</v>
      </c>
      <c r="G14" s="11">
        <v>92.810000</v>
      </c>
      <c r="H14" s="11">
        <f ca="1">ROUND(INDIRECT(ADDRESS(ROW()+(0), COLUMN()+(-2), 1))*INDIRECT(ADDRESS(ROW()+(0), COLUMN()+(-1), 1)), 2)</f>
        <v>38.890000</v>
      </c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2">
        <v>0.419000</v>
      </c>
      <c r="G15" s="13">
        <v>48.270000</v>
      </c>
      <c r="H15" s="13">
        <f ca="1">ROUND(INDIRECT(ADDRESS(ROW()+(0), COLUMN()+(-2), 1))*INDIRECT(ADDRESS(ROW()+(0), COLUMN()+(-1), 1)), 2)</f>
        <v>20.230000</v>
      </c>
    </row>
    <row r="16" spans="1:8" ht="13.50" thickBot="1" customHeight="1">
      <c r="A16" s="14"/>
      <c r="B16" s="14"/>
      <c r="C16" s="14"/>
      <c r="D16" s="14"/>
      <c r="E16" s="14"/>
      <c r="F16" s="8" t="s">
        <v>26</v>
      </c>
      <c r="G16" s="8"/>
      <c r="H16" s="16">
        <f ca="1">ROUND(SUM(INDIRECT(ADDRESS(ROW()+(-1), COLUMN()+(0), 1)),INDIRECT(ADDRESS(ROW()+(-2), COLUMN()+(0), 1))), 2)</f>
        <v>59.120000</v>
      </c>
    </row>
    <row r="17" spans="1:8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4"/>
      <c r="H17" s="14"/>
    </row>
    <row r="18" spans="1:8" ht="13.50" thickBot="1" customHeight="1">
      <c r="A18" s="18"/>
      <c r="B18" s="18"/>
      <c r="C18" s="19" t="s">
        <v>28</v>
      </c>
      <c r="D18" s="19"/>
      <c r="E18" s="18" t="s">
        <v>29</v>
      </c>
      <c r="F18" s="12">
        <v>2.000000</v>
      </c>
      <c r="G18" s="13">
        <f ca="1">ROUND(SUM(INDIRECT(ADDRESS(ROW()+(-2), COLUMN()+(1), 1)),INDIRECT(ADDRESS(ROW()+(-6), COLUMN()+(1), 1))), 2)</f>
        <v>348.170000</v>
      </c>
      <c r="H18" s="13">
        <f ca="1">ROUND(INDIRECT(ADDRESS(ROW()+(0), COLUMN()+(-2), 1))*INDIRECT(ADDRESS(ROW()+(0), COLUMN()+(-1), 1))/100, 2)</f>
        <v>6.960000</v>
      </c>
    </row>
    <row r="19" spans="1:8" ht="13.50" thickBot="1" customHeight="1">
      <c r="A19" s="20" t="s">
        <v>30</v>
      </c>
      <c r="B19" s="20"/>
      <c r="C19" s="21"/>
      <c r="D19" s="21"/>
      <c r="E19" s="22"/>
      <c r="F19" s="23" t="s">
        <v>31</v>
      </c>
      <c r="G19" s="24"/>
      <c r="H19" s="25">
        <f ca="1">ROUND(SUM(INDIRECT(ADDRESS(ROW()+(-1), COLUMN()+(0), 1)),INDIRECT(ADDRESS(ROW()+(-3), COLUMN()+(0), 1)),INDIRECT(ADDRESS(ROW()+(-7), COLUMN()+(0), 1))), 2)</f>
        <v>355.130000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