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<sst xmlns="http://schemas.openxmlformats.org/spreadsheetml/2006/main" count="41" uniqueCount="41">
  <si>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</si>
  <si>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</si>
  <si>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</si>
  <si>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</si>
  <si>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recubierto por ambas caras con una lámina fina de madera de calidad Select 035/037,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clavado a polines de madera de pino de 5x5 cm, dispuestos cada 40 cm, fijados con tornillos sobre el paramento vertical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</si>
  <si>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</si>
  <si>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</si>
  <si>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</si>
  <si>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</si>
  <si>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</si>
  <si>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</si>
  <si>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</si>
  <si>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mt18mva010c</t>
  </si>
  <si>
    <t xml:space="preserve">m</t>
  </si>
  <si>
    <t xml:space="preserve">Polín de madera de pino, con humedad entre 8% y 12%, de 50x50 mm.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</si>
  <si>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</si>
  <si>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</si>
  <si>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</si>
  <si>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</si>
  <si>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</si>
  <si>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Taquete largo, de plástico, para pared.</t>
  </si>
  <si>
    <t xml:space="preserve">mt29tmf024aac</t>
  </si>
  <si>
    <t xml:space="preserve">m²</t>
  </si>
  <si>
    <t xml:space="preserve">Tablero de fibras de madera y resinas sintéticas de densidad media (MDF), recubierto por ambas caras con una lámina fina de madera de calidad Select 035/037, de 16 mm de espesor.</t>
  </si>
  <si>
    <t xml:space="preserve">mt13eag022</t>
  </si>
  <si>
    <t xml:space="preserve">Ud</t>
  </si>
  <si>
    <t xml:space="preserve">Clavo de acero para fijación de polín de madera a soporte de madera.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</si>
  <si>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</si>
  <si>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</si>
  <si>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</si>
  <si>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</si>
  <si>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</si>
  <si>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</si>
  <si>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</si>
  <si>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</si>
  <si>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</si>
  <si>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</si>
  <si>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</si>
  <si>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</si>
  <si>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$ 262,39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</si>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</sst>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6.80" customWidth="1"/>
    <col min="5" max="5" width="55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2.000000</v>
      </c>
      <c r="G10" s="11">
        <v>32.470000</v>
      </c>
      <c r="H10" s="11">
        <f ca="1">ROUND(INDIRECT(ADDRESS(ROW()+(0), COLUMN()+(-2), 1))*INDIRECT(ADDRESS(ROW()+(0), COLUMN()+(-1), 1)), 2)</f>
        <v>64.940000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3.000000</v>
      </c>
      <c r="G11" s="11">
        <v>1.640000</v>
      </c>
      <c r="H11" s="11">
        <f ca="1">ROUND(INDIRECT(ADDRESS(ROW()+(0), COLUMN()+(-2), 1))*INDIRECT(ADDRESS(ROW()+(0), COLUMN()+(-1), 1)), 2)</f>
        <v>4.920000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3.000000</v>
      </c>
      <c r="G12" s="11">
        <v>0.330000</v>
      </c>
      <c r="H12" s="11">
        <f ca="1">ROUND(INDIRECT(ADDRESS(ROW()+(0), COLUMN()+(-2), 1))*INDIRECT(ADDRESS(ROW()+(0), COLUMN()+(-1), 1)), 2)</f>
        <v>0.990000</v>
      </c>
    </row>
    <row r="13" spans="1:8" ht="34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1.050000</v>
      </c>
      <c r="G13" s="11">
        <v>209.700000</v>
      </c>
      <c r="H13" s="11">
        <f ca="1">ROUND(INDIRECT(ADDRESS(ROW()+(0), COLUMN()+(-2), 1))*INDIRECT(ADDRESS(ROW()+(0), COLUMN()+(-1), 1)), 2)</f>
        <v>220.190000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3.000000</v>
      </c>
      <c r="G14" s="13">
        <v>0.660000</v>
      </c>
      <c r="H14" s="13">
        <f ca="1">ROUND(INDIRECT(ADDRESS(ROW()+(0), COLUMN()+(-2), 1))*INDIRECT(ADDRESS(ROW()+(0), COLUMN()+(-1), 1)), 2)</f>
        <v>1.980000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293.020000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0">
        <v>0.637000</v>
      </c>
      <c r="G17" s="11">
        <v>92.810000</v>
      </c>
      <c r="H17" s="11">
        <f ca="1">ROUND(INDIRECT(ADDRESS(ROW()+(0), COLUMN()+(-2), 1))*INDIRECT(ADDRESS(ROW()+(0), COLUMN()+(-1), 1)), 2)</f>
        <v>59.120000</v>
      </c>
    </row>
    <row r="18" spans="1:8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2">
        <v>0.318000</v>
      </c>
      <c r="G18" s="13">
        <v>48.270000</v>
      </c>
      <c r="H18" s="13">
        <f ca="1">ROUND(INDIRECT(ADDRESS(ROW()+(0), COLUMN()+(-2), 1))*INDIRECT(ADDRESS(ROW()+(0), COLUMN()+(-1), 1)), 2)</f>
        <v>15.350000</v>
      </c>
    </row>
    <row r="19" spans="1:8" ht="13.50" thickBot="1" customHeight="1">
      <c r="A19" s="14"/>
      <c r="B19" s="14"/>
      <c r="C19" s="14"/>
      <c r="D19" s="14"/>
      <c r="E19" s="14"/>
      <c r="F19" s="8" t="s">
        <v>35</v>
      </c>
      <c r="G19" s="8"/>
      <c r="H19" s="16">
        <f ca="1">ROUND(SUM(INDIRECT(ADDRESS(ROW()+(-1), COLUMN()+(0), 1)),INDIRECT(ADDRESS(ROW()+(-2), COLUMN()+(0), 1))), 2)</f>
        <v>74.470000</v>
      </c>
    </row>
    <row r="20" spans="1:8" ht="13.50" thickBot="1" customHeight="1">
      <c r="A20" s="14">
        <v>3.000000</v>
      </c>
      <c r="B20" s="14"/>
      <c r="C20" s="14"/>
      <c r="D20" s="14"/>
      <c r="E20" s="17" t="s">
        <v>36</v>
      </c>
      <c r="F20" s="17"/>
      <c r="G20" s="14"/>
      <c r="H20" s="14"/>
    </row>
    <row r="21" spans="1:8" ht="13.50" thickBot="1" customHeight="1">
      <c r="A21" s="18"/>
      <c r="B21" s="18"/>
      <c r="C21" s="19" t="s">
        <v>37</v>
      </c>
      <c r="D21" s="19"/>
      <c r="E21" s="18" t="s">
        <v>38</v>
      </c>
      <c r="F21" s="12">
        <v>2.000000</v>
      </c>
      <c r="G21" s="13">
        <f ca="1">ROUND(SUM(INDIRECT(ADDRESS(ROW()+(-2), COLUMN()+(1), 1)),INDIRECT(ADDRESS(ROW()+(-6), COLUMN()+(1), 1))), 2)</f>
        <v>367.490000</v>
      </c>
      <c r="H21" s="13">
        <f ca="1">ROUND(INDIRECT(ADDRESS(ROW()+(0), COLUMN()+(-2), 1))*INDIRECT(ADDRESS(ROW()+(0), COLUMN()+(-1), 1))/100, 2)</f>
        <v>7.350000</v>
      </c>
    </row>
    <row r="22" spans="1:8" ht="13.50" thickBot="1" customHeight="1">
      <c r="A22" s="20" t="s">
        <v>39</v>
      </c>
      <c r="B22" s="20"/>
      <c r="C22" s="21"/>
      <c r="D22" s="21"/>
      <c r="E22" s="22"/>
      <c r="F22" s="23" t="s">
        <v>40</v>
      </c>
      <c r="G22" s="24"/>
      <c r="H22" s="25">
        <f ca="1">ROUND(SUM(INDIRECT(ADDRESS(ROW()+(-1), COLUMN()+(0), 1)),INDIRECT(ADDRESS(ROW()+(-3), COLUMN()+(0), 1)),INDIRECT(ADDRESS(ROW()+(-7), COLUMN()+(0), 1))), 2)</f>
        <v>374.840000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