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<sst xmlns="http://schemas.openxmlformats.org/spreadsheetml/2006/main" count="59" uniqueCount="59">
  <si>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</si>
  <si>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QTX100</t>
  </si>
  <si>
    <t xml:space="preserve">m²</t>
  </si>
  <si>
    <t xml:space="preserve">Rehabilitación de techumbre de fibrocemento con el sistema Onducober Sobrecubiertas "ONDULINE".</t>
  </si>
  <si>
    <t xml:space="preserve">Sistema Onducober Sobrecubiertas "ONDULINE" para la rehabilitación de techumbre de fibrocemento, mediante la colocación de placas asfálticas Onducober 105 (11 ondas) "ONDULINE", de perfil ondulado y color negro.</t>
  </si>
  <si>
    <t xml:space="preserve">Descompuesto</t>
  </si>
  <si>
    <t xml:space="preserve">Ud</t>
  </si>
  <si>
    <t xml:space="preserve">Descomposición</t>
  </si>
  <si>
    <t xml:space="preserve">Rend.</t>
  </si>
  <si>
    <t xml:space="preserve">Precio unitario</t>
  </si>
  <si>
    <t xml:space="preserve">Precio partida</t>
  </si>
  <si>
    <t xml:space="preserve">mt13lpo051</t>
  </si>
  <si>
    <t xml:space="preserve">Ud</t>
  </si>
  <si>
    <t xml:space="preserve">Fijación tipo Click Onduclick "ONDULINE", de 80x47x12,5 mm, para el sistema Onducober de rehabilitación de techumbres de fibrocemento.</t>
  </si>
  <si>
    <t xml:space="preserve">mt13lpo050</t>
  </si>
  <si>
    <t xml:space="preserve">m</t>
  </si>
  <si>
    <t xml:space="preserve">Perfil Onduclick "ONDULINE", con sección rectangular de 0,035x0,070 m y 3 m de longitud, para el sistema Onducober de rehabilitación de techumbres de fibrocemento.</t>
  </si>
  <si>
    <t xml:space="preserve">mt13lpo052a</t>
  </si>
  <si>
    <t xml:space="preserve">Ud</t>
  </si>
  <si>
    <t xml:space="preserve">Tornillo autorroscante "ONDULINE", para la fijación entre sí de perfiles Onduclick.</t>
  </si>
  <si>
    <t xml:space="preserve">mt13blw020b</t>
  </si>
  <si>
    <t xml:space="preserve">m</t>
  </si>
  <si>
    <t xml:space="preserve">Polín de madera de abeto, 27x40 mm.</t>
  </si>
  <si>
    <t xml:space="preserve">mt13blw131</t>
  </si>
  <si>
    <t xml:space="preserve">Ud</t>
  </si>
  <si>
    <t xml:space="preserve">Tornillo para sujeción de polín.</t>
  </si>
  <si>
    <t xml:space="preserve">mt16lra040a</t>
  </si>
  <si>
    <t xml:space="preserve">m²</t>
  </si>
  <si>
    <t xml:space="preserve">Fieltro aislante de lana mineral, revestido por una de sus caras con un complejo de papel kraft con polietileno que actúa como barrera de vapor, de 80 mm de espesor, resistencia térmica 1,9 m²K/W, conductividad térmica 0,042 W/(mK).</t>
  </si>
  <si>
    <t xml:space="preserve">mt13lpo010ga</t>
  </si>
  <si>
    <t xml:space="preserve">m²</t>
  </si>
  <si>
    <t xml:space="preserve">Placa asfáltica Onducober 105 (11 ondas) "ONDULINE", de perfil ondulado y color negro, a base de fibras minerales y vegetales saturadas con una emulsión bituminosa a altas temperaturas.</t>
  </si>
  <si>
    <t xml:space="preserve">mt13lpo040q</t>
  </si>
  <si>
    <t xml:space="preserve">m</t>
  </si>
  <si>
    <t xml:space="preserve">Pieza de cumbrera, Onducober "ONDULINE", color negro, para techumbres de placas.</t>
  </si>
  <si>
    <t xml:space="preserve">mt13lpo020b</t>
  </si>
  <si>
    <t xml:space="preserve">m</t>
  </si>
  <si>
    <t xml:space="preserve">Pieza de remate perimetral Onducober "ONDULINE", para techumbres de placas.</t>
  </si>
  <si>
    <t xml:space="preserve">mt13lpo060a</t>
  </si>
  <si>
    <t xml:space="preserve">m</t>
  </si>
  <si>
    <t xml:space="preserve">Pieza de remate de alero Tapaondas "ONDULINE".</t>
  </si>
  <si>
    <t xml:space="preserve">mo019</t>
  </si>
  <si>
    <t xml:space="preserve">h</t>
  </si>
  <si>
    <t xml:space="preserve">Oficial albañil.</t>
  </si>
  <si>
    <t xml:space="preserve">mo111</t>
  </si>
  <si>
    <t xml:space="preserve">h</t>
  </si>
  <si>
    <t xml:space="preserve">Cabo albañil.</t>
  </si>
  <si>
    <t xml:space="preserve">mo053</t>
  </si>
  <si>
    <t xml:space="preserve">h</t>
  </si>
  <si>
    <t xml:space="preserve">Oficial colocador de aislantes.</t>
  </si>
  <si>
    <t xml:space="preserve">mo099</t>
  </si>
  <si>
    <t xml:space="preserve">h</t>
  </si>
  <si>
    <t xml:space="preserve">Ayudante colocador de aislantes.</t>
  </si>
  <si>
    <t xml:space="preserve">%</t>
  </si>
  <si>
    <t xml:space="preserve">Medios auxiliares</t>
  </si>
  <si>
    <t xml:space="preserve">%</t>
  </si>
  <si>
    <t xml:space="preserve">Costes indirectos</t>
  </si>
  <si>
    <t xml:space="preserve">Coste de mantenimiento decenal: $ 77,64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</si>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</sst>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35" customWidth="1"/>
    <col min="3" max="3" width="15.45" customWidth="1"/>
    <col min="4" max="4" width="53.04" customWidth="1"/>
    <col min="5" max="5" width="6.12" customWidth="1"/>
    <col min="6" max="6" width="9.03" customWidth="1"/>
    <col min="7" max="7" width="4.81" customWidth="1"/>
    <col min="8" max="8" width="4.23" customWidth="1"/>
    <col min="9" max="9" width="8.89" customWidth="1"/>
  </cols>
  <sheetData>
    <row r="1" spans="1:1" ht="1.80" thickBot="1" customHeight="1">
      <c r="A1" s="1" t="s">
        <v>0</v>
      </c>
      <c r="B1" s="1"/>
      <c r="C1" s="1"/>
      <c r="D1" s="1"/>
      <c r="E1" s="1"/>
      <c r="F1" s="1"/>
      <c r="G1" s="1"/>
      <c r="H1" s="1"/>
      <c r="I1" s="1"/>
    </row>
    <row r="3" spans="1:9" ht="21.60" thickBot="1" customHeight="1">
      <c r="A3" s="3" t="s">
        <v>1</v>
      </c>
      <c r="B3" s="3"/>
      <c r="C3" s="4" t="s">
        <v>2</v>
      </c>
      <c r="D3" s="3" t="s">
        <v>3</v>
      </c>
      <c r="E3" s="3"/>
      <c r="F3" s="5"/>
      <c r="G3" s="5"/>
      <c r="H3" s="5"/>
      <c r="I3" s="5"/>
    </row>
    <row r="4" spans="1:9" ht="21.60" thickBot="1" customHeight="1">
      <c r="A4" s="6" t="s">
        <v>4</v>
      </c>
      <c r="B4" s="6"/>
      <c r="C4" s="7"/>
      <c r="D4" s="7"/>
      <c r="E4" s="7"/>
      <c r="F4" s="7"/>
      <c r="G4" s="7"/>
      <c r="H4" s="7"/>
      <c r="I4" s="8"/>
    </row>
    <row r="7" spans="1:9" ht="12.00" thickBot="1" customHeight="1">
      <c r="A7" s="9" t="s">
        <v>5</v>
      </c>
      <c r="B7" s="9" t="s">
        <v>6</v>
      </c>
      <c r="C7" s="9" t="s">
        <v>7</v>
      </c>
      <c r="D7" s="9"/>
      <c r="E7" s="9" t="s">
        <v>8</v>
      </c>
      <c r="F7" s="9" t="s">
        <v>9</v>
      </c>
      <c r="G7" s="9"/>
      <c r="H7" s="9" t="s">
        <v>10</v>
      </c>
      <c r="I7" s="9"/>
    </row>
    <row r="8" spans="1:9" ht="21.60" thickBot="1" customHeight="1">
      <c r="A8" s="10" t="s">
        <v>11</v>
      </c>
      <c r="B8" s="12" t="s">
        <v>12</v>
      </c>
      <c r="C8" s="10" t="s">
        <v>13</v>
      </c>
      <c r="D8" s="10"/>
      <c r="E8" s="14">
        <v>1.400000</v>
      </c>
      <c r="F8" s="16">
        <v>29.880000</v>
      </c>
      <c r="G8" s="16"/>
      <c r="H8" s="16">
        <f ca="1">ROUND(INDIRECT(ADDRESS(ROW()+(0), COLUMN()+(-3), 1))*INDIRECT(ADDRESS(ROW()+(0), COLUMN()+(-2), 1)), 2)</f>
        <v>41.830000</v>
      </c>
      <c r="I8" s="16"/>
    </row>
    <row r="9" spans="1:9" ht="31.20" thickBot="1" customHeight="1">
      <c r="A9" s="17" t="s">
        <v>14</v>
      </c>
      <c r="B9" s="18" t="s">
        <v>15</v>
      </c>
      <c r="C9" s="17" t="s">
        <v>16</v>
      </c>
      <c r="D9" s="17"/>
      <c r="E9" s="19">
        <v>1.400000</v>
      </c>
      <c r="F9" s="20">
        <v>42.520000</v>
      </c>
      <c r="G9" s="20"/>
      <c r="H9" s="20">
        <f ca="1">ROUND(INDIRECT(ADDRESS(ROW()+(0), COLUMN()+(-3), 1))*INDIRECT(ADDRESS(ROW()+(0), COLUMN()+(-2), 1)), 2)</f>
        <v>59.530000</v>
      </c>
      <c r="I9" s="20"/>
    </row>
    <row r="10" spans="1:9" ht="21.60" thickBot="1" customHeight="1">
      <c r="A10" s="17" t="s">
        <v>17</v>
      </c>
      <c r="B10" s="18" t="s">
        <v>18</v>
      </c>
      <c r="C10" s="17" t="s">
        <v>19</v>
      </c>
      <c r="D10" s="17"/>
      <c r="E10" s="19">
        <v>1.000000</v>
      </c>
      <c r="F10" s="20">
        <v>1.520000</v>
      </c>
      <c r="G10" s="20"/>
      <c r="H10" s="20">
        <f ca="1">ROUND(INDIRECT(ADDRESS(ROW()+(0), COLUMN()+(-3), 1))*INDIRECT(ADDRESS(ROW()+(0), COLUMN()+(-2), 1)), 2)</f>
        <v>1.520000</v>
      </c>
      <c r="I10" s="20"/>
    </row>
    <row r="11" spans="1:9" ht="12.00" thickBot="1" customHeight="1">
      <c r="A11" s="17" t="s">
        <v>20</v>
      </c>
      <c r="B11" s="18" t="s">
        <v>21</v>
      </c>
      <c r="C11" s="17" t="s">
        <v>22</v>
      </c>
      <c r="D11" s="17"/>
      <c r="E11" s="19">
        <v>1.400000</v>
      </c>
      <c r="F11" s="20">
        <v>7.660000</v>
      </c>
      <c r="G11" s="20"/>
      <c r="H11" s="20">
        <f ca="1">ROUND(INDIRECT(ADDRESS(ROW()+(0), COLUMN()+(-3), 1))*INDIRECT(ADDRESS(ROW()+(0), COLUMN()+(-2), 1)), 2)</f>
        <v>10.720000</v>
      </c>
      <c r="I11" s="20"/>
    </row>
    <row r="12" spans="1:9" ht="12.00" thickBot="1" customHeight="1">
      <c r="A12" s="17" t="s">
        <v>23</v>
      </c>
      <c r="B12" s="18" t="s">
        <v>24</v>
      </c>
      <c r="C12" s="17" t="s">
        <v>25</v>
      </c>
      <c r="D12" s="17"/>
      <c r="E12" s="19">
        <v>2.000000</v>
      </c>
      <c r="F12" s="20">
        <v>4.330000</v>
      </c>
      <c r="G12" s="20"/>
      <c r="H12" s="20">
        <f ca="1">ROUND(INDIRECT(ADDRESS(ROW()+(0), COLUMN()+(-3), 1))*INDIRECT(ADDRESS(ROW()+(0), COLUMN()+(-2), 1)), 2)</f>
        <v>8.660000</v>
      </c>
      <c r="I12" s="20"/>
    </row>
    <row r="13" spans="1:9" ht="40.80" thickBot="1" customHeight="1">
      <c r="A13" s="17" t="s">
        <v>26</v>
      </c>
      <c r="B13" s="18" t="s">
        <v>27</v>
      </c>
      <c r="C13" s="17" t="s">
        <v>28</v>
      </c>
      <c r="D13" s="17"/>
      <c r="E13" s="19">
        <v>1.000000</v>
      </c>
      <c r="F13" s="20">
        <v>78.770000</v>
      </c>
      <c r="G13" s="20"/>
      <c r="H13" s="20">
        <f ca="1">ROUND(INDIRECT(ADDRESS(ROW()+(0), COLUMN()+(-3), 1))*INDIRECT(ADDRESS(ROW()+(0), COLUMN()+(-2), 1)), 2)</f>
        <v>78.770000</v>
      </c>
      <c r="I13" s="20"/>
    </row>
    <row r="14" spans="1:9" ht="31.20" thickBot="1" customHeight="1">
      <c r="A14" s="17" t="s">
        <v>29</v>
      </c>
      <c r="B14" s="18" t="s">
        <v>30</v>
      </c>
      <c r="C14" s="17" t="s">
        <v>31</v>
      </c>
      <c r="D14" s="17"/>
      <c r="E14" s="19">
        <v>1.150000</v>
      </c>
      <c r="F14" s="20">
        <v>130.540000</v>
      </c>
      <c r="G14" s="20"/>
      <c r="H14" s="20">
        <f ca="1">ROUND(INDIRECT(ADDRESS(ROW()+(0), COLUMN()+(-3), 1))*INDIRECT(ADDRESS(ROW()+(0), COLUMN()+(-2), 1)), 2)</f>
        <v>150.120000</v>
      </c>
      <c r="I14" s="20"/>
    </row>
    <row r="15" spans="1:9" ht="21.60" thickBot="1" customHeight="1">
      <c r="A15" s="17" t="s">
        <v>32</v>
      </c>
      <c r="B15" s="18" t="s">
        <v>33</v>
      </c>
      <c r="C15" s="17" t="s">
        <v>34</v>
      </c>
      <c r="D15" s="17"/>
      <c r="E15" s="19">
        <v>0.200000</v>
      </c>
      <c r="F15" s="20">
        <v>107.560000</v>
      </c>
      <c r="G15" s="20"/>
      <c r="H15" s="20">
        <f ca="1">ROUND(INDIRECT(ADDRESS(ROW()+(0), COLUMN()+(-3), 1))*INDIRECT(ADDRESS(ROW()+(0), COLUMN()+(-2), 1)), 2)</f>
        <v>21.510000</v>
      </c>
      <c r="I15" s="20"/>
    </row>
    <row r="16" spans="1:9" ht="21.60" thickBot="1" customHeight="1">
      <c r="A16" s="17" t="s">
        <v>35</v>
      </c>
      <c r="B16" s="18" t="s">
        <v>36</v>
      </c>
      <c r="C16" s="17" t="s">
        <v>37</v>
      </c>
      <c r="D16" s="17"/>
      <c r="E16" s="19">
        <v>0.050000</v>
      </c>
      <c r="F16" s="20">
        <v>90.080000</v>
      </c>
      <c r="G16" s="20"/>
      <c r="H16" s="20">
        <f ca="1">ROUND(INDIRECT(ADDRESS(ROW()+(0), COLUMN()+(-3), 1))*INDIRECT(ADDRESS(ROW()+(0), COLUMN()+(-2), 1)), 2)</f>
        <v>4.500000</v>
      </c>
      <c r="I16" s="20"/>
    </row>
    <row r="17" spans="1:9" ht="12.00" thickBot="1" customHeight="1">
      <c r="A17" s="17" t="s">
        <v>38</v>
      </c>
      <c r="B17" s="18" t="s">
        <v>39</v>
      </c>
      <c r="C17" s="17" t="s">
        <v>40</v>
      </c>
      <c r="D17" s="17"/>
      <c r="E17" s="19">
        <v>0.400000</v>
      </c>
      <c r="F17" s="20">
        <v>58.450000</v>
      </c>
      <c r="G17" s="20"/>
      <c r="H17" s="20">
        <f ca="1">ROUND(INDIRECT(ADDRESS(ROW()+(0), COLUMN()+(-3), 1))*INDIRECT(ADDRESS(ROW()+(0), COLUMN()+(-2), 1)), 2)</f>
        <v>23.380000</v>
      </c>
      <c r="I17" s="20"/>
    </row>
    <row r="18" spans="1:9" ht="12.00" thickBot="1" customHeight="1">
      <c r="A18" s="17" t="s">
        <v>41</v>
      </c>
      <c r="B18" s="18" t="s">
        <v>42</v>
      </c>
      <c r="C18" s="17" t="s">
        <v>43</v>
      </c>
      <c r="D18" s="17"/>
      <c r="E18" s="19">
        <v>0.425000</v>
      </c>
      <c r="F18" s="20">
        <v>43.000000</v>
      </c>
      <c r="G18" s="20"/>
      <c r="H18" s="20">
        <f ca="1">ROUND(INDIRECT(ADDRESS(ROW()+(0), COLUMN()+(-3), 1))*INDIRECT(ADDRESS(ROW()+(0), COLUMN()+(-2), 1)), 2)</f>
        <v>18.280000</v>
      </c>
      <c r="I18" s="20"/>
    </row>
    <row r="19" spans="1:9" ht="12.00" thickBot="1" customHeight="1">
      <c r="A19" s="17" t="s">
        <v>44</v>
      </c>
      <c r="B19" s="18" t="s">
        <v>45</v>
      </c>
      <c r="C19" s="17" t="s">
        <v>46</v>
      </c>
      <c r="D19" s="17"/>
      <c r="E19" s="19">
        <v>0.425000</v>
      </c>
      <c r="F19" s="20">
        <v>25.570000</v>
      </c>
      <c r="G19" s="20"/>
      <c r="H19" s="20">
        <f ca="1">ROUND(INDIRECT(ADDRESS(ROW()+(0), COLUMN()+(-3), 1))*INDIRECT(ADDRESS(ROW()+(0), COLUMN()+(-2), 1)), 2)</f>
        <v>10.870000</v>
      </c>
      <c r="I19" s="20"/>
    </row>
    <row r="20" spans="1:9" ht="12.00" thickBot="1" customHeight="1">
      <c r="A20" s="17" t="s">
        <v>47</v>
      </c>
      <c r="B20" s="18" t="s">
        <v>48</v>
      </c>
      <c r="C20" s="17" t="s">
        <v>49</v>
      </c>
      <c r="D20" s="17"/>
      <c r="E20" s="19">
        <v>0.071000</v>
      </c>
      <c r="F20" s="20">
        <v>44.450000</v>
      </c>
      <c r="G20" s="20"/>
      <c r="H20" s="20">
        <f ca="1">ROUND(INDIRECT(ADDRESS(ROW()+(0), COLUMN()+(-3), 1))*INDIRECT(ADDRESS(ROW()+(0), COLUMN()+(-2), 1)), 2)</f>
        <v>3.160000</v>
      </c>
      <c r="I20" s="20"/>
    </row>
    <row r="21" spans="1:9" ht="12.00" thickBot="1" customHeight="1">
      <c r="A21" s="17" t="s">
        <v>50</v>
      </c>
      <c r="B21" s="21" t="s">
        <v>51</v>
      </c>
      <c r="C21" s="22" t="s">
        <v>52</v>
      </c>
      <c r="D21" s="22"/>
      <c r="E21" s="23">
        <v>0.071000</v>
      </c>
      <c r="F21" s="24">
        <v>26.630000</v>
      </c>
      <c r="G21" s="24"/>
      <c r="H21" s="24">
        <f ca="1">ROUND(INDIRECT(ADDRESS(ROW()+(0), COLUMN()+(-3), 1))*INDIRECT(ADDRESS(ROW()+(0), COLUMN()+(-2), 1)), 2)</f>
        <v>1.890000</v>
      </c>
      <c r="I21" s="24"/>
    </row>
    <row r="22" spans="1:9" ht="12.00" thickBot="1" customHeight="1">
      <c r="A22" s="17"/>
      <c r="B22" s="12" t="s">
        <v>53</v>
      </c>
      <c r="C22" s="10" t="s">
        <v>54</v>
      </c>
      <c r="D22" s="10"/>
      <c r="E22" s="14">
        <v>2.000000</v>
      </c>
      <c r="F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434.740000</v>
      </c>
      <c r="G22" s="16"/>
      <c r="H22" s="16">
        <f ca="1">ROUND(INDIRECT(ADDRESS(ROW()+(0), COLUMN()+(-3), 1))*INDIRECT(ADDRESS(ROW()+(0), COLUMN()+(-2), 1))/100, 2)</f>
        <v>8.690000</v>
      </c>
      <c r="I22" s="16"/>
    </row>
    <row r="23" spans="1:9" ht="12.00" thickBot="1" customHeight="1">
      <c r="A23" s="22"/>
      <c r="B23" s="21" t="s">
        <v>55</v>
      </c>
      <c r="C23" s="22" t="s">
        <v>56</v>
      </c>
      <c r="D23" s="22"/>
      <c r="E23" s="23">
        <v>3.000000</v>
      </c>
      <c r="F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443.430000</v>
      </c>
      <c r="G23" s="24"/>
      <c r="H23" s="24">
        <f ca="1">ROUND(INDIRECT(ADDRESS(ROW()+(0), COLUMN()+(-3), 1))*INDIRECT(ADDRESS(ROW()+(0), COLUMN()+(-2), 1))/100, 2)</f>
        <v>13.300000</v>
      </c>
      <c r="I23" s="24"/>
    </row>
    <row r="24" spans="1:9" ht="12.00" thickBot="1" customHeight="1">
      <c r="A24" s="6" t="s">
        <v>57</v>
      </c>
      <c r="B24" s="7"/>
      <c r="C24" s="7"/>
      <c r="D24" s="7"/>
      <c r="E24" s="25"/>
      <c r="F24" s="6" t="s">
        <v>58</v>
      </c>
      <c r="G24" s="6"/>
      <c r="H24"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456.730000</v>
      </c>
      <c r="I24" s="26"/>
    </row>
  </sheetData>
  <mergeCells count="59">
    <mergeCell ref="A1:I1"/>
    <mergeCell ref="A3:B3"/>
    <mergeCell ref="D3:E3"/>
    <mergeCell ref="G3:H3"/>
    <mergeCell ref="A4:I4"/>
    <mergeCell ref="C7:D7"/>
    <mergeCell ref="F7:G7"/>
    <mergeCell ref="H7:I7"/>
    <mergeCell ref="C8:D8"/>
    <mergeCell ref="F8:G8"/>
    <mergeCell ref="H8:I8"/>
    <mergeCell ref="C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17:D17"/>
    <mergeCell ref="F17:G17"/>
    <mergeCell ref="H17:I17"/>
    <mergeCell ref="C18:D18"/>
    <mergeCell ref="F18:G18"/>
    <mergeCell ref="H18:I18"/>
    <mergeCell ref="C19:D19"/>
    <mergeCell ref="F19:G19"/>
    <mergeCell ref="H19:I19"/>
    <mergeCell ref="C20:D20"/>
    <mergeCell ref="F20:G20"/>
    <mergeCell ref="H20:I20"/>
    <mergeCell ref="C21:D21"/>
    <mergeCell ref="F21:G21"/>
    <mergeCell ref="H21:I21"/>
    <mergeCell ref="C22:D22"/>
    <mergeCell ref="F22:G22"/>
    <mergeCell ref="H22:I22"/>
    <mergeCell ref="C23:D23"/>
    <mergeCell ref="F23:G23"/>
    <mergeCell ref="H23:I23"/>
    <mergeCell ref="A24:D24"/>
    <mergeCell ref="F24:G24"/>
    <mergeCell ref="H24:I24"/>
  </mergeCells>
  <pageMargins left="0.620079" right="0.472441" top="0.472441" bottom="0.472441" header="0.0" footer="0.0"/>
  <pageSetup paperSize="9" orientation="portrait"/>
  <rowBreaks count="0" manualBreakCount="0">
    </rowBreaks>
</worksheet>
</file>