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<sst xmlns="http://schemas.openxmlformats.org/spreadsheetml/2006/main" count="53" uniqueCount="53">
  <si>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</si>
  <si>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PSY100</t>
  </si>
  <si>
    <t xml:space="preserve">m²</t>
  </si>
  <si>
    <t xml:space="preserve">Bastidor autoportante de placas de yeso y lana mineral. Catálogo ATEDY-AFELMA.</t>
  </si>
  <si>
    <t xml:space="preserve">Muro divisorio interior (separación dentro de una misma unidad de uso) de bastidor autoportante de placas de yeso y lana mineral, con muro divisorio simple, sistema muro divisorio PYL 78/600(48) LM, catálogo ATEDY-AFELMA, de 78 mm de espesor total, compuesta por una estructura autoportante de perfiles metálicos de acero galvanizado de 48 mm de anchura formada por postes (elementos verticales) y canales (elementos horizontales), con una separación entre postes de 600 mm y una disposición normal "N"; a cada lado de la cual se atornilla una placa de yeso A / - 1200 / longitud / 15 / borde afinado, Standard "KNAUF" y aislamiento de panel flexible y ligero de lana de roca volcánica Confortpan 208 Roxul "ROCKWOOL", no revestido, de 40 mm de espesor, colocado en el alma.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</si>
  <si>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</si>
  <si>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</si>
  <si>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</si>
  <si>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</si>
  <si>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</si>
  <si>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</si>
  <si>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</si>
  <si>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</si>
  <si>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</si>
  <si>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</si>
  <si>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</si>
  <si>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</si>
  <si>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</si>
  <si>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</si>
  <si>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Poste 48/35 "KNAUF" de acero galvanizado.</t>
  </si>
  <si>
    <t xml:space="preserve">mt16lrw030dbl</t>
  </si>
  <si>
    <t xml:space="preserve">m²</t>
  </si>
  <si>
    <t xml:space="preserve">Panel flexible y ligero de lana de roca volcánica Confortpan 208 Roxul "ROCKWOOL", no revestido, de 40 mm de espesor, resistencia térmica 1,05 m²K/W, conductividad térmica 0,037 W/(mK), densidad 30 kg/m³, calor específico 840 J/kgK y factor de resistencia a la difusión del vapor de agua 1,3.</t>
  </si>
  <si>
    <t xml:space="preserve">mt12ppk010b</t>
  </si>
  <si>
    <t xml:space="preserve">m²</t>
  </si>
  <si>
    <t xml:space="preserve">Placa de yeso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</si>
  <si>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</si>
  <si>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</si>
  <si>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</si>
  <si>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</si>
  <si>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</si>
  <si>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taquete y tornillo 5x27.</t>
  </si>
  <si>
    <t xml:space="preserve">mt12pck010a</t>
  </si>
  <si>
    <t xml:space="preserve">m</t>
  </si>
  <si>
    <t xml:space="preserve">Cinta de juntas "KNAUF" de 50 mm de anchura.</t>
  </si>
  <si>
    <t xml:space="preserve">mt12pik015</t>
  </si>
  <si>
    <t xml:space="preserve">kg</t>
  </si>
  <si>
    <t xml:space="preserve">Pasta de agarre Perlfix "KNAUF".</t>
  </si>
  <si>
    <t xml:space="preserve">mt12pik010b</t>
  </si>
  <si>
    <t xml:space="preserve">kg</t>
  </si>
  <si>
    <t xml:space="preserve">Pasta de juntas Jointfiller F-1 GLS "KNAUF".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</si>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</sst>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1.62" customWidth="1"/>
    <col min="6" max="6" width="9.76" customWidth="1"/>
    <col min="7" max="7" width="4.81" customWidth="1"/>
    <col min="8" max="8" width="2.33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4.620000</v>
      </c>
      <c r="J8" s="16"/>
      <c r="K8" s="16">
        <f ca="1">ROUND(INDIRECT(ADDRESS(ROW()+(0), COLUMN()+(-4), 1))*INDIRECT(ADDRESS(ROW()+(0), COLUMN()+(-2), 1)), 2)</f>
        <v>5.540000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20.810000</v>
      </c>
      <c r="J9" s="20"/>
      <c r="K9" s="20">
        <f ca="1">ROUND(INDIRECT(ADDRESS(ROW()+(0), COLUMN()+(-4), 1))*INDIRECT(ADDRESS(ROW()+(0), COLUMN()+(-2), 1)), 2)</f>
        <v>14.570000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27.970000</v>
      </c>
      <c r="J10" s="20"/>
      <c r="K10" s="20">
        <f ca="1">ROUND(INDIRECT(ADDRESS(ROW()+(0), COLUMN()+(-4), 1))*INDIRECT(ADDRESS(ROW()+(0), COLUMN()+(-2), 1)), 2)</f>
        <v>55.940000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67.360000</v>
      </c>
      <c r="J11" s="20"/>
      <c r="K11" s="20">
        <f ca="1">ROUND(INDIRECT(ADDRESS(ROW()+(0), COLUMN()+(-4), 1))*INDIRECT(ADDRESS(ROW()+(0), COLUMN()+(-2), 1)), 2)</f>
        <v>70.730000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92.910000</v>
      </c>
      <c r="J12" s="20"/>
      <c r="K12" s="20">
        <f ca="1">ROUND(INDIRECT(ADDRESS(ROW()+(0), COLUMN()+(-4), 1))*INDIRECT(ADDRESS(ROW()+(0), COLUMN()+(-2), 1)), 2)</f>
        <v>195.110000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0.150000</v>
      </c>
      <c r="J13" s="20"/>
      <c r="K13" s="20">
        <f ca="1">ROUND(INDIRECT(ADDRESS(ROW()+(0), COLUMN()+(-4), 1))*INDIRECT(ADDRESS(ROW()+(0), COLUMN()+(-2), 1)), 2)</f>
        <v>4.350000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1.070000</v>
      </c>
      <c r="J14" s="20"/>
      <c r="K14" s="20">
        <f ca="1">ROUND(INDIRECT(ADDRESS(ROW()+(0), COLUMN()+(-4), 1))*INDIRECT(ADDRESS(ROW()+(0), COLUMN()+(-2), 1)), 2)</f>
        <v>1.710000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0.620000</v>
      </c>
      <c r="J15" s="20"/>
      <c r="K15" s="20">
        <f ca="1">ROUND(INDIRECT(ADDRESS(ROW()+(0), COLUMN()+(-4), 1))*INDIRECT(ADDRESS(ROW()+(0), COLUMN()+(-2), 1)), 2)</f>
        <v>1.980000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0.100000</v>
      </c>
      <c r="H16" s="19"/>
      <c r="I16" s="20">
        <v>10.250000</v>
      </c>
      <c r="J16" s="20"/>
      <c r="K16" s="20">
        <f ca="1">ROUND(INDIRECT(ADDRESS(ROW()+(0), COLUMN()+(-4), 1))*INDIRECT(ADDRESS(ROW()+(0), COLUMN()+(-2), 1)), 2)</f>
        <v>1.030000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0.600000</v>
      </c>
      <c r="H17" s="19"/>
      <c r="I17" s="20">
        <v>24.150000</v>
      </c>
      <c r="J17" s="20"/>
      <c r="K17" s="20">
        <f ca="1">ROUND(INDIRECT(ADDRESS(ROW()+(0), COLUMN()+(-4), 1))*INDIRECT(ADDRESS(ROW()+(0), COLUMN()+(-2), 1)), 2)</f>
        <v>14.490000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0.468000</v>
      </c>
      <c r="H18" s="19"/>
      <c r="I18" s="20">
        <v>44.450000</v>
      </c>
      <c r="J18" s="20"/>
      <c r="K18" s="20">
        <f ca="1">ROUND(INDIRECT(ADDRESS(ROW()+(0), COLUMN()+(-4), 1))*INDIRECT(ADDRESS(ROW()+(0), COLUMN()+(-2), 1)), 2)</f>
        <v>20.800000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0.468000</v>
      </c>
      <c r="H19" s="23"/>
      <c r="I19" s="24">
        <v>26.630000</v>
      </c>
      <c r="J19" s="24"/>
      <c r="K19" s="24">
        <f ca="1">ROUND(INDIRECT(ADDRESS(ROW()+(0), COLUMN()+(-4), 1))*INDIRECT(ADDRESS(ROW()+(0), COLUMN()+(-2), 1)), 2)</f>
        <v>12.460000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398.710000</v>
      </c>
      <c r="J20" s="16"/>
      <c r="K20" s="16">
        <f ca="1">ROUND(INDIRECT(ADDRESS(ROW()+(0), COLUMN()+(-4), 1))*INDIRECT(ADDRESS(ROW()+(0), COLUMN()+(-2), 1))/100, 2)</f>
        <v>7.970000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406.680000</v>
      </c>
      <c r="J21" s="24"/>
      <c r="K21" s="24">
        <f ca="1">ROUND(INDIRECT(ADDRESS(ROW()+(0), COLUMN()+(-4), 1))*INDIRECT(ADDRESS(ROW()+(0), COLUMN()+(-2), 1))/100, 2)</f>
        <v>12.200000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418.880000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