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<sst xmlns="http://schemas.openxmlformats.org/spreadsheetml/2006/main" count="68" uniqueCount="68">
  <si>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</si>
  <si>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PSY080</t>
  </si>
  <si>
    <t xml:space="preserve">m²</t>
  </si>
  <si>
    <t xml:space="preserve">Sistemas Placo Fire "PLACO" de cerramiento para hueco de elevador, con placas de yeso.</t>
  </si>
  <si>
    <r>
      <rPr>
        <b/>
        <sz val="7.80"/>
        <color rgb="FF000000"/>
        <rFont val="Arial"/>
        <family val="2"/>
      </rPr>
      <t xml:space="preserve">Cerramiento de hueco de elevador con placas de yeso mediante el sistema Placo Fire EI 120 "PLACO", de muro divisorio múltiple (19+41+15+15+15)/600 (1 Coreboard y 3 Placoflam PPF 15), con una resistencia al fuego de 120 minutos; de 105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</si>
  <si>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</si>
  <si>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</si>
  <si>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</si>
  <si>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</si>
  <si>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</si>
  <si>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</si>
  <si>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mt12sap020a</t>
  </si>
  <si>
    <t xml:space="preserve">m</t>
  </si>
  <si>
    <t xml:space="preserve">Canal de perfil metálico de acero galvanizado, 60SC55 "PLACO", fabricado mediante laminación en frío, 60x30 mm de sección y 0,6 mm de espesor.</t>
  </si>
  <si>
    <t xml:space="preserve">mt12sap020b</t>
  </si>
  <si>
    <t xml:space="preserve">m</t>
  </si>
  <si>
    <t xml:space="preserve">Canal de perfil metálico de acero galvanizado, 62C50 "PLACO", fabricado mediante laminación en frío, 60x30 mm de sección y 0,5 mm de espesor.</t>
  </si>
  <si>
    <t xml:space="preserve">mt12sap020c</t>
  </si>
  <si>
    <t xml:space="preserve">m</t>
  </si>
  <si>
    <t xml:space="preserve">Canal de perfil metálico de acero galvanizado, 62J70 "PLACO", fabricado mediante laminación en frío, 62x70 mm de sección y 0,7 mm de espesor.</t>
  </si>
  <si>
    <t xml:space="preserve">mt12sap030a</t>
  </si>
  <si>
    <t xml:space="preserve">m</t>
  </si>
  <si>
    <t xml:space="preserve">Poste de perfil metálico de acero galvanizado, 60I70 "PLACO", fabricado mediante laminación en frío, 60x38 mm de sección y 0,7 mm de espesor.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</si>
  <si>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</si>
  <si>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</si>
  <si>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</si>
  <si>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</si>
  <si>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</si>
  <si>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Placa de yeso D-F-H1 / - 600 / 3000 / 19 / borde cuadrado,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</si>
  <si>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</si>
  <si>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</si>
  <si>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espesor.</t>
  </si>
  <si>
    <t xml:space="preserve">mt12sap050a</t>
  </si>
  <si>
    <t xml:space="preserve">m</t>
  </si>
  <si>
    <t xml:space="preserve">Perfil metálico en ángulo, de acero galvanizado, GA3 "PLACO", fabricado mediante laminación en frío, 32x19 mm de sección y 0,7 mm de espesor.</t>
  </si>
  <si>
    <t xml:space="preserve">mt12sap060a</t>
  </si>
  <si>
    <t xml:space="preserve">Ud</t>
  </si>
  <si>
    <t xml:space="preserve">Cartucho de sellador, Sealant "PLACO", de 930 cm³, para el sellado de encuentros de los perfiles con los paramentos.</t>
  </si>
  <si>
    <t xml:space="preserve">mt12plk010ffmi</t>
  </si>
  <si>
    <t xml:space="preserve">m²</t>
  </si>
  <si>
    <t xml:space="preserve">Placa de yeso FD / - 1200 / 2500 / 15 / borde afinado,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</si>
  <si>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</si>
  <si>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</si>
  <si>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sobre perfilería de espesor inferior a 6 mm.</t>
  </si>
  <si>
    <t xml:space="preserve">mt12plt010c</t>
  </si>
  <si>
    <t xml:space="preserve">Ud</t>
  </si>
  <si>
    <t xml:space="preserve">Tornillo autorroscante TTPC 45 "PLACO", con cabeza de trompeta, de 45 mm de longitud, para instalación de placas de yeso sobre perfilería de espesor inferior a 6 mm.</t>
  </si>
  <si>
    <t xml:space="preserve">mt12plt010d</t>
  </si>
  <si>
    <t xml:space="preserve">Ud</t>
  </si>
  <si>
    <t xml:space="preserve">Tornillo autorroscante TTPC 55 "PLACO", con cabeza de trompeta, de 55 mm de longitud, para instalación de placas de yeso sobre perfilería de espesor inferior a 6 mm.</t>
  </si>
  <si>
    <t xml:space="preserve">mt12plj010a</t>
  </si>
  <si>
    <t xml:space="preserve">m</t>
  </si>
  <si>
    <t xml:space="preserve">Cinta microperforada, "PLACO", para acabado de juntas de placas de yeso.</t>
  </si>
  <si>
    <t xml:space="preserve">mt12plm010a</t>
  </si>
  <si>
    <t xml:space="preserve">kg</t>
  </si>
  <si>
    <t xml:space="preserve">Pasta de secado en polvo, SN "PLACO", para el tratamiento de las juntas de las placas de yeso.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</si>
  <si>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</si>
  <si>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</si>
  <si>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</si>
  <si>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</si>
  <si>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</si>
  <si>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</si>
  <si>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</si>
  <si>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</si>
  <si>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</si>
  <si>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</si>
  <si>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$ 76,21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</si>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</sst>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0.510000</v>
      </c>
      <c r="H8" s="14"/>
      <c r="I8" s="16">
        <v>65.600000</v>
      </c>
      <c r="J8" s="16"/>
      <c r="K8" s="16">
        <f ca="1">ROUND(INDIRECT(ADDRESS(ROW()+(0), COLUMN()+(-4), 1))*INDIRECT(ADDRESS(ROW()+(0), COLUMN()+(-2), 1)), 2)</f>
        <v>33.460000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0.260000</v>
      </c>
      <c r="H9" s="19"/>
      <c r="I9" s="20">
        <v>56.610000</v>
      </c>
      <c r="J9" s="20"/>
      <c r="K9" s="20">
        <f ca="1">ROUND(INDIRECT(ADDRESS(ROW()+(0), COLUMN()+(-4), 1))*INDIRECT(ADDRESS(ROW()+(0), COLUMN()+(-2), 1)), 2)</f>
        <v>14.720000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0.260000</v>
      </c>
      <c r="H10" s="19"/>
      <c r="I10" s="20">
        <v>112.890000</v>
      </c>
      <c r="J10" s="20"/>
      <c r="K10" s="20">
        <f ca="1">ROUND(INDIRECT(ADDRESS(ROW()+(0), COLUMN()+(-4), 1))*INDIRECT(ADDRESS(ROW()+(0), COLUMN()+(-2), 1)), 2)</f>
        <v>29.350000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1.580000</v>
      </c>
      <c r="H11" s="19"/>
      <c r="I11" s="20">
        <v>121.220000</v>
      </c>
      <c r="J11" s="20"/>
      <c r="K11" s="20">
        <f ca="1">ROUND(INDIRECT(ADDRESS(ROW()+(0), COLUMN()+(-4), 1))*INDIRECT(ADDRESS(ROW()+(0), COLUMN()+(-2), 1)), 2)</f>
        <v>191.530000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1.030000</v>
      </c>
      <c r="H12" s="19"/>
      <c r="I12" s="20">
        <v>56.740000</v>
      </c>
      <c r="J12" s="20"/>
      <c r="K12" s="20">
        <f ca="1">ROUND(INDIRECT(ADDRESS(ROW()+(0), COLUMN()+(-4), 1))*INDIRECT(ADDRESS(ROW()+(0), COLUMN()+(-2), 1)), 2)</f>
        <v>58.440000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1.100000</v>
      </c>
      <c r="H13" s="19"/>
      <c r="I13" s="20">
        <v>346.830000</v>
      </c>
      <c r="J13" s="20"/>
      <c r="K13" s="20">
        <f ca="1">ROUND(INDIRECT(ADDRESS(ROW()+(0), COLUMN()+(-4), 1))*INDIRECT(ADDRESS(ROW()+(0), COLUMN()+(-2), 1)), 2)</f>
        <v>381.510000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3.500000</v>
      </c>
      <c r="H14" s="19"/>
      <c r="I14" s="20">
        <v>29.630000</v>
      </c>
      <c r="J14" s="20"/>
      <c r="K14" s="20">
        <f ca="1">ROUND(INDIRECT(ADDRESS(ROW()+(0), COLUMN()+(-4), 1))*INDIRECT(ADDRESS(ROW()+(0), COLUMN()+(-2), 1)), 2)</f>
        <v>103.710000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0.260000</v>
      </c>
      <c r="H15" s="19"/>
      <c r="I15" s="20">
        <v>46.120000</v>
      </c>
      <c r="J15" s="20"/>
      <c r="K15" s="20">
        <f ca="1">ROUND(INDIRECT(ADDRESS(ROW()+(0), COLUMN()+(-4), 1))*INDIRECT(ADDRESS(ROW()+(0), COLUMN()+(-2), 1)), 2)</f>
        <v>11.990000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0.060000</v>
      </c>
      <c r="H16" s="19"/>
      <c r="I16" s="20">
        <v>184.600000</v>
      </c>
      <c r="J16" s="20"/>
      <c r="K16" s="20">
        <f ca="1">ROUND(INDIRECT(ADDRESS(ROW()+(0), COLUMN()+(-4), 1))*INDIRECT(ADDRESS(ROW()+(0), COLUMN()+(-2), 1)), 2)</f>
        <v>11.080000</v>
      </c>
    </row>
    <row r="17" spans="1:11" ht="50.4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3.260000</v>
      </c>
      <c r="H17" s="19"/>
      <c r="I17" s="20">
        <v>150.850000</v>
      </c>
      <c r="J17" s="20"/>
      <c r="K17" s="20">
        <f ca="1">ROUND(INDIRECT(ADDRESS(ROW()+(0), COLUMN()+(-4), 1))*INDIRECT(ADDRESS(ROW()+(0), COLUMN()+(-2), 1)), 2)</f>
        <v>491.770000</v>
      </c>
    </row>
    <row r="18" spans="1:11" ht="31.2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15.750000</v>
      </c>
      <c r="H18" s="19"/>
      <c r="I18" s="20">
        <v>0.130000</v>
      </c>
      <c r="J18" s="20"/>
      <c r="K18" s="20">
        <f ca="1">ROUND(INDIRECT(ADDRESS(ROW()+(0), COLUMN()+(-4), 1))*INDIRECT(ADDRESS(ROW()+(0), COLUMN()+(-2), 1)), 2)</f>
        <v>2.050000</v>
      </c>
    </row>
    <row r="19" spans="1:11" ht="31.2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15.750000</v>
      </c>
      <c r="H19" s="19"/>
      <c r="I19" s="20">
        <v>0.230000</v>
      </c>
      <c r="J19" s="20"/>
      <c r="K19" s="20">
        <f ca="1">ROUND(INDIRECT(ADDRESS(ROW()+(0), COLUMN()+(-4), 1))*INDIRECT(ADDRESS(ROW()+(0), COLUMN()+(-2), 1)), 2)</f>
        <v>3.620000</v>
      </c>
    </row>
    <row r="20" spans="1:11" ht="31.2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15.750000</v>
      </c>
      <c r="H20" s="19"/>
      <c r="I20" s="20">
        <v>0.310000</v>
      </c>
      <c r="J20" s="20"/>
      <c r="K20" s="20">
        <f ca="1">ROUND(INDIRECT(ADDRESS(ROW()+(0), COLUMN()+(-4), 1))*INDIRECT(ADDRESS(ROW()+(0), COLUMN()+(-2), 1)), 2)</f>
        <v>4.880000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6.000000</v>
      </c>
      <c r="H21" s="19"/>
      <c r="I21" s="20">
        <v>0.790000</v>
      </c>
      <c r="J21" s="20"/>
      <c r="K21" s="20">
        <f ca="1">ROUND(INDIRECT(ADDRESS(ROW()+(0), COLUMN()+(-4), 1))*INDIRECT(ADDRESS(ROW()+(0), COLUMN()+(-2), 1)), 2)</f>
        <v>4.740000</v>
      </c>
    </row>
    <row r="22" spans="1:11" ht="21.6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2.040000</v>
      </c>
      <c r="H22" s="19"/>
      <c r="I22" s="20">
        <v>18.610000</v>
      </c>
      <c r="J22" s="20"/>
      <c r="K22" s="20">
        <f ca="1">ROUND(INDIRECT(ADDRESS(ROW()+(0), COLUMN()+(-4), 1))*INDIRECT(ADDRESS(ROW()+(0), COLUMN()+(-2), 1)), 2)</f>
        <v>37.960000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0.984000</v>
      </c>
      <c r="H23" s="19"/>
      <c r="I23" s="20">
        <v>44.450000</v>
      </c>
      <c r="J23" s="20"/>
      <c r="K23" s="20">
        <f ca="1">ROUND(INDIRECT(ADDRESS(ROW()+(0), COLUMN()+(-4), 1))*INDIRECT(ADDRESS(ROW()+(0), COLUMN()+(-2), 1)), 2)</f>
        <v>43.740000</v>
      </c>
    </row>
    <row r="24" spans="1:11" ht="12.00" thickBot="1" customHeight="1">
      <c r="A24" s="17" t="s">
        <v>59</v>
      </c>
      <c r="B24" s="21" t="s">
        <v>60</v>
      </c>
      <c r="C24" s="22" t="s">
        <v>61</v>
      </c>
      <c r="D24" s="22"/>
      <c r="E24" s="22"/>
      <c r="F24" s="22"/>
      <c r="G24" s="23">
        <v>0.984000</v>
      </c>
      <c r="H24" s="23"/>
      <c r="I24" s="24">
        <v>26.630000</v>
      </c>
      <c r="J24" s="24"/>
      <c r="K24" s="24">
        <f ca="1">ROUND(INDIRECT(ADDRESS(ROW()+(0), COLUMN()+(-4), 1))*INDIRECT(ADDRESS(ROW()+(0), COLUMN()+(-2), 1)), 2)</f>
        <v>26.200000</v>
      </c>
    </row>
    <row r="25" spans="1:11" ht="12.00" thickBot="1" customHeight="1">
      <c r="A25" s="17"/>
      <c r="B25" s="12" t="s">
        <v>62</v>
      </c>
      <c r="C25" s="10" t="s">
        <v>63</v>
      </c>
      <c r="D25" s="10"/>
      <c r="E25" s="10"/>
      <c r="F25" s="10"/>
      <c r="G25" s="14">
        <v>2.000000</v>
      </c>
      <c r="H25" s="14"/>
      <c r="I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1450.750000</v>
      </c>
      <c r="J25" s="16"/>
      <c r="K25" s="16">
        <f ca="1">ROUND(INDIRECT(ADDRESS(ROW()+(0), COLUMN()+(-4), 1))*INDIRECT(ADDRESS(ROW()+(0), COLUMN()+(-2), 1))/100, 2)</f>
        <v>29.020000</v>
      </c>
    </row>
    <row r="26" spans="1:11" ht="12.00" thickBot="1" customHeight="1">
      <c r="A26" s="22"/>
      <c r="B26" s="21" t="s">
        <v>64</v>
      </c>
      <c r="C26" s="22" t="s">
        <v>65</v>
      </c>
      <c r="D26" s="22"/>
      <c r="E26" s="22"/>
      <c r="F26" s="22"/>
      <c r="G26" s="23">
        <v>3.000000</v>
      </c>
      <c r="H26" s="23"/>
      <c r="I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1479.770000</v>
      </c>
      <c r="J26" s="24"/>
      <c r="K26" s="24">
        <f ca="1">ROUND(INDIRECT(ADDRESS(ROW()+(0), COLUMN()+(-4), 1))*INDIRECT(ADDRESS(ROW()+(0), COLUMN()+(-2), 1))/100, 2)</f>
        <v>44.390000</v>
      </c>
    </row>
    <row r="27" spans="1:11" ht="12.00" thickBot="1" customHeight="1">
      <c r="A27" s="6" t="s">
        <v>66</v>
      </c>
      <c r="B27" s="7"/>
      <c r="C27" s="7"/>
      <c r="D27" s="7"/>
      <c r="E27" s="7"/>
      <c r="F27" s="7"/>
      <c r="G27" s="25"/>
      <c r="H27" s="25"/>
      <c r="I27" s="6" t="s">
        <v>67</v>
      </c>
      <c r="J27" s="6"/>
      <c r="K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1524.160000</v>
      </c>
    </row>
  </sheetData>
  <mergeCells count="6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A27:F27"/>
    <mergeCell ref="G27:H27"/>
    <mergeCell ref="I27:J27"/>
  </mergeCells>
  <pageMargins left="0.620079" right="0.472441" top="0.472441" bottom="0.472441" header="0.0" footer="0.0"/>
  <pageSetup paperSize="9" orientation="portrait"/>
  <rowBreaks count="0" manualBreakCount="0">
    </rowBreaks>
</worksheet>
</file>